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gstjohn/Downloads/"/>
    </mc:Choice>
  </mc:AlternateContent>
  <xr:revisionPtr revIDLastSave="0" documentId="8_{3C596C7D-4C89-104F-A68F-B4D115F7618C}" xr6:coauthVersionLast="47" xr6:coauthVersionMax="47" xr10:uidLastSave="{00000000-0000-0000-0000-000000000000}"/>
  <bookViews>
    <workbookView xWindow="0" yWindow="500" windowWidth="34400" windowHeight="27300" xr2:uid="{A3606103-649B-4BC4-A3FE-0C1953C9D093}"/>
  </bookViews>
  <sheets>
    <sheet name="GEAR FOR SALE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0" i="3" l="1"/>
  <c r="F168" i="3"/>
  <c r="F166" i="3"/>
  <c r="F164" i="3"/>
  <c r="F163" i="3"/>
  <c r="F162" i="3"/>
  <c r="F160" i="3"/>
  <c r="F159" i="3"/>
  <c r="F155" i="3"/>
  <c r="F153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5" i="3"/>
  <c r="F134" i="3"/>
  <c r="F133" i="3"/>
  <c r="F132" i="3"/>
  <c r="F130" i="3"/>
  <c r="F129" i="3"/>
  <c r="F125" i="3"/>
  <c r="F124" i="3"/>
  <c r="F122" i="3"/>
  <c r="F121" i="3"/>
  <c r="F119" i="3"/>
  <c r="F118" i="3"/>
  <c r="F117" i="3"/>
  <c r="F116" i="3"/>
  <c r="F114" i="3"/>
  <c r="F113" i="3"/>
  <c r="F111" i="3"/>
  <c r="F110" i="3"/>
  <c r="F109" i="3"/>
  <c r="F108" i="3"/>
  <c r="F106" i="3"/>
  <c r="F105" i="3"/>
  <c r="F104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4" i="3"/>
  <c r="F82" i="3"/>
  <c r="F81" i="3"/>
  <c r="F80" i="3"/>
  <c r="F79" i="3"/>
  <c r="F78" i="3"/>
  <c r="F76" i="3"/>
  <c r="F75" i="3"/>
  <c r="F74" i="3"/>
  <c r="F73" i="3"/>
  <c r="F72" i="3"/>
  <c r="F71" i="3"/>
  <c r="F67" i="3"/>
  <c r="F65" i="3"/>
  <c r="F64" i="3"/>
  <c r="F62" i="3"/>
  <c r="F60" i="3"/>
  <c r="F59" i="3"/>
  <c r="F58" i="3"/>
  <c r="F56" i="3"/>
  <c r="F55" i="3"/>
  <c r="F54" i="3"/>
  <c r="F53" i="3"/>
  <c r="F49" i="3"/>
  <c r="F47" i="3"/>
  <c r="F46" i="3"/>
  <c r="F42" i="3"/>
  <c r="F38" i="3"/>
  <c r="F36" i="3"/>
  <c r="F34" i="3"/>
  <c r="F32" i="3"/>
  <c r="F31" i="3"/>
  <c r="F30" i="3"/>
  <c r="F29" i="3"/>
  <c r="F28" i="3"/>
  <c r="F27" i="3"/>
  <c r="F26" i="3"/>
  <c r="F25" i="3"/>
  <c r="F21" i="3"/>
  <c r="F20" i="3"/>
  <c r="F19" i="3"/>
  <c r="F15" i="3"/>
  <c r="F13" i="3"/>
  <c r="F12" i="3"/>
  <c r="F10" i="3"/>
  <c r="E162" i="3"/>
  <c r="E163" i="3"/>
  <c r="E42" i="3"/>
  <c r="E59" i="3"/>
  <c r="E15" i="3"/>
  <c r="E168" i="3"/>
  <c r="E166" i="3"/>
  <c r="E164" i="3"/>
  <c r="E160" i="3"/>
  <c r="E159" i="3"/>
  <c r="E147" i="3"/>
  <c r="E146" i="3"/>
  <c r="E151" i="3"/>
  <c r="E150" i="3"/>
  <c r="E149" i="3"/>
  <c r="E148" i="3"/>
  <c r="E145" i="3"/>
  <c r="E144" i="3"/>
  <c r="E143" i="3"/>
  <c r="E142" i="3"/>
  <c r="E141" i="3"/>
  <c r="E140" i="3"/>
  <c r="E139" i="3"/>
  <c r="E135" i="3"/>
  <c r="E134" i="3"/>
  <c r="E133" i="3"/>
  <c r="E132" i="3"/>
  <c r="E130" i="3"/>
  <c r="E129" i="3"/>
  <c r="E125" i="3"/>
  <c r="E124" i="3"/>
  <c r="E122" i="3"/>
  <c r="E121" i="3"/>
  <c r="E119" i="3"/>
  <c r="E118" i="3"/>
  <c r="E117" i="3"/>
  <c r="E116" i="3"/>
  <c r="E114" i="3"/>
  <c r="E113" i="3"/>
  <c r="E111" i="3"/>
  <c r="E110" i="3"/>
  <c r="E109" i="3"/>
  <c r="E108" i="3"/>
  <c r="E106" i="3"/>
  <c r="E105" i="3"/>
  <c r="E104" i="3"/>
  <c r="E86" i="3"/>
  <c r="E84" i="3"/>
  <c r="E82" i="3"/>
  <c r="E81" i="3"/>
  <c r="E80" i="3"/>
  <c r="E79" i="3"/>
  <c r="E78" i="3"/>
  <c r="E76" i="3"/>
  <c r="E75" i="3"/>
  <c r="E74" i="3"/>
  <c r="E73" i="3"/>
  <c r="E72" i="3"/>
  <c r="E71" i="3"/>
  <c r="E67" i="3"/>
  <c r="E65" i="3"/>
  <c r="E64" i="3"/>
  <c r="E62" i="3"/>
  <c r="E60" i="3"/>
  <c r="E58" i="3"/>
  <c r="E56" i="3"/>
  <c r="E55" i="3"/>
  <c r="E54" i="3"/>
  <c r="E53" i="3"/>
  <c r="E49" i="3"/>
  <c r="E47" i="3"/>
  <c r="E46" i="3"/>
  <c r="E32" i="3"/>
  <c r="E31" i="3"/>
  <c r="E30" i="3"/>
  <c r="E29" i="3"/>
  <c r="E28" i="3"/>
  <c r="E27" i="3"/>
  <c r="E26" i="3"/>
  <c r="E25" i="3"/>
  <c r="E21" i="3"/>
  <c r="E20" i="3"/>
  <c r="E19" i="3"/>
  <c r="E13" i="3"/>
  <c r="E12" i="3"/>
  <c r="E10" i="3"/>
</calcChain>
</file>

<file path=xl/sharedStrings.xml><?xml version="1.0" encoding="utf-8"?>
<sst xmlns="http://schemas.openxmlformats.org/spreadsheetml/2006/main" count="248" uniqueCount="194">
  <si>
    <t>FULL VIDEO</t>
  </si>
  <si>
    <t>EQT #</t>
  </si>
  <si>
    <t>Video</t>
  </si>
  <si>
    <t>TS</t>
  </si>
  <si>
    <t>AMERICAN</t>
  </si>
  <si>
    <t>50' MAIN BOOM SECTIONS</t>
  </si>
  <si>
    <t>8460BOOM50</t>
  </si>
  <si>
    <t>8460 FIXED JIB</t>
  </si>
  <si>
    <t>20' JIB SECTIONS</t>
  </si>
  <si>
    <t>8460FJ20</t>
  </si>
  <si>
    <t>10' JIB SECTIONS</t>
  </si>
  <si>
    <t>8460FJ10</t>
  </si>
  <si>
    <t>20' MAIN BOOM SECTIONS</t>
  </si>
  <si>
    <t>1100BOOM20</t>
  </si>
  <si>
    <t>COMANSA</t>
  </si>
  <si>
    <t>TOWER</t>
  </si>
  <si>
    <t>S35 MAST SECTIONS</t>
  </si>
  <si>
    <t>S35-TS</t>
  </si>
  <si>
    <t>J3 CLIMBER</t>
  </si>
  <si>
    <t>J3CL</t>
  </si>
  <si>
    <t>COMANSA COLLAR</t>
  </si>
  <si>
    <t>CCOLLAR</t>
  </si>
  <si>
    <t>COMEDIL</t>
  </si>
  <si>
    <t>TS16</t>
  </si>
  <si>
    <t>TS16 LONG</t>
  </si>
  <si>
    <t>TS16-LG</t>
  </si>
  <si>
    <t>HD23 22.6 MAST SECTIONS</t>
  </si>
  <si>
    <t>HD23-22-6-TS</t>
  </si>
  <si>
    <t>HD23 26.12 MAST SECTIONS</t>
  </si>
  <si>
    <t>HD23-26-12-TS</t>
  </si>
  <si>
    <t>HD33 - HD23 TRANSITIONS</t>
  </si>
  <si>
    <t>HD33-HD23-TRANS</t>
  </si>
  <si>
    <t>HD33.6 MAST SECTIONS</t>
  </si>
  <si>
    <t>HD33-6-TS</t>
  </si>
  <si>
    <t>8M HD BALLAST BASE</t>
  </si>
  <si>
    <t>HDBALLAST8M</t>
  </si>
  <si>
    <t>HD23 HEAVY CLIMBER</t>
  </si>
  <si>
    <t>TSH101</t>
  </si>
  <si>
    <t>CTT 121A-5 TS16 (MY2006)</t>
  </si>
  <si>
    <t>UPPER ONLY</t>
  </si>
  <si>
    <t>TCFT121101</t>
  </si>
  <si>
    <t>Website Listing</t>
  </si>
  <si>
    <t>CTL 630B-32 (MY2005)</t>
  </si>
  <si>
    <t>TCLU630206</t>
  </si>
  <si>
    <t>HERCULES</t>
  </si>
  <si>
    <t xml:space="preserve">F6000 </t>
  </si>
  <si>
    <t>A/B DOOR HOIST - 6000LBS</t>
  </si>
  <si>
    <t>H6000</t>
  </si>
  <si>
    <t>LIEBHERR</t>
  </si>
  <si>
    <t>LR 1200</t>
  </si>
  <si>
    <t>LR1200BOOM20</t>
  </si>
  <si>
    <t>40' MAIN BOOM SECTIONS</t>
  </si>
  <si>
    <t>LR1200BOOM40</t>
  </si>
  <si>
    <t>LTM1220</t>
  </si>
  <si>
    <t>BOOM EXTENSIONS</t>
  </si>
  <si>
    <t>LTM1220BE</t>
  </si>
  <si>
    <t>LINK-BELT</t>
  </si>
  <si>
    <t>HC-268</t>
  </si>
  <si>
    <t>HAMMERHEAD TIP SECTIONS</t>
  </si>
  <si>
    <t>HC268HHTIP</t>
  </si>
  <si>
    <t>HC268BOOM40</t>
  </si>
  <si>
    <t>30' MAIN BOOM SECTIONS</t>
  </si>
  <si>
    <t>HC268BOOM30</t>
  </si>
  <si>
    <t>HC268BOOM20</t>
  </si>
  <si>
    <t>HC-268 FIXED JIB</t>
  </si>
  <si>
    <t>TIP SECTIONS</t>
  </si>
  <si>
    <t>HC268JBTIP</t>
  </si>
  <si>
    <t>20' SECTIONS</t>
  </si>
  <si>
    <t>LB268FJ20</t>
  </si>
  <si>
    <t>10' SECTIONS</t>
  </si>
  <si>
    <t>LB268FJ10</t>
  </si>
  <si>
    <t>HC-248</t>
  </si>
  <si>
    <t>HC248BOOM40</t>
  </si>
  <si>
    <t>HC-238</t>
  </si>
  <si>
    <t>HC238BOOM20</t>
  </si>
  <si>
    <t>HC238BOOM30</t>
  </si>
  <si>
    <t>HC-238 FIXED JIB</t>
  </si>
  <si>
    <t>15' JIB SECTIONS</t>
  </si>
  <si>
    <t>HC238FJ15</t>
  </si>
  <si>
    <t>MANITOWOC</t>
  </si>
  <si>
    <t>2250BOOMLITE40-PLCA</t>
  </si>
  <si>
    <t>40' MAIN BOOM LIGHTWEIGHT</t>
  </si>
  <si>
    <t>2250BOOM40-PLCA</t>
  </si>
  <si>
    <t>2250BOOM20-PLCA</t>
  </si>
  <si>
    <t>10' MAIN BOOM SECTIONS</t>
  </si>
  <si>
    <t>2250BOOM10-PLCA</t>
  </si>
  <si>
    <t>LONG REACH TIP</t>
  </si>
  <si>
    <t>2250LRTIP</t>
  </si>
  <si>
    <t>LONG REACH TRANSITION</t>
  </si>
  <si>
    <t>2250LRTRANS</t>
  </si>
  <si>
    <t>MISCELLANEOUS PARTS</t>
  </si>
  <si>
    <t>2250 LUFFING JIB 133A</t>
  </si>
  <si>
    <t>BUTT SECTIONS</t>
  </si>
  <si>
    <t>LJ133101</t>
  </si>
  <si>
    <t>20 SECTIONS</t>
  </si>
  <si>
    <t>40' SECTIONS</t>
  </si>
  <si>
    <t>2250 FIXED JIB 132</t>
  </si>
  <si>
    <t>2250FJ20</t>
  </si>
  <si>
    <t>2250 MAX-ER 2000</t>
  </si>
  <si>
    <t>CART</t>
  </si>
  <si>
    <t>CCWC2000102</t>
  </si>
  <si>
    <t>CART ADAPTER</t>
  </si>
  <si>
    <t>CART EXTENSIONS</t>
  </si>
  <si>
    <t>ROOSTER SHEAVE</t>
  </si>
  <si>
    <t>MAST BUTT SECTIONS</t>
  </si>
  <si>
    <t>MAST TIP SECTIONS</t>
  </si>
  <si>
    <t>MAST INSERT 50'</t>
  </si>
  <si>
    <t>MAIN BUTT SECTIONS</t>
  </si>
  <si>
    <t>MAIN TIP SECTIONS</t>
  </si>
  <si>
    <t>FAN SECTIONS</t>
  </si>
  <si>
    <t>CART WEIGHTS 14K</t>
  </si>
  <si>
    <t>CART WEIGHTS 13K</t>
  </si>
  <si>
    <t>CART WEIGHTS SMALL</t>
  </si>
  <si>
    <t>999BOOM40</t>
  </si>
  <si>
    <t>999BOOM20</t>
  </si>
  <si>
    <t>999BOOM10</t>
  </si>
  <si>
    <t>999 FIXED JIB</t>
  </si>
  <si>
    <t>999FJ</t>
  </si>
  <si>
    <t>888BOOM40</t>
  </si>
  <si>
    <t>888BOOM20</t>
  </si>
  <si>
    <t>888 LUFFING JIB (MODEL 135)</t>
  </si>
  <si>
    <t>LJ135101</t>
  </si>
  <si>
    <t>888 FIXED JIB</t>
  </si>
  <si>
    <t>888FJ20</t>
  </si>
  <si>
    <t>888FJ10</t>
  </si>
  <si>
    <t>M250</t>
  </si>
  <si>
    <t>LONG REACH TRANSITION TIP</t>
  </si>
  <si>
    <t>M250LRTRANSTIP</t>
  </si>
  <si>
    <t>M250BOOM20</t>
  </si>
  <si>
    <t>P&amp;H</t>
  </si>
  <si>
    <t>P&amp;H 90</t>
  </si>
  <si>
    <t>PHBOOM30</t>
  </si>
  <si>
    <t>PHBOOM20</t>
  </si>
  <si>
    <t>P&amp;H 90 FIXED JIB</t>
  </si>
  <si>
    <t>90BUTT</t>
  </si>
  <si>
    <t>90TIP</t>
  </si>
  <si>
    <t>90FJ20</t>
  </si>
  <si>
    <t>90FJ10</t>
  </si>
  <si>
    <t>POTAIN</t>
  </si>
  <si>
    <t>K839 A MAST SECTION</t>
  </si>
  <si>
    <t>K839A-TS</t>
  </si>
  <si>
    <t>K849 A MAST SECTION</t>
  </si>
  <si>
    <t>K849A-TS</t>
  </si>
  <si>
    <t>K850 A MAST SECTION</t>
  </si>
  <si>
    <t>K850A-TS</t>
  </si>
  <si>
    <t>TG23 MAST SECTION</t>
  </si>
  <si>
    <t>TG23-TS</t>
  </si>
  <si>
    <t>ZD4230 BALLAST BASE</t>
  </si>
  <si>
    <t>PZD4230BASE</t>
  </si>
  <si>
    <t>ZD463 BALLAST BASE</t>
  </si>
  <si>
    <t>PZD463BASE</t>
  </si>
  <si>
    <t>K800 CLIMBER</t>
  </si>
  <si>
    <t>TSK800101</t>
  </si>
  <si>
    <t>K800 COLLAR (NEW STYLE)</t>
  </si>
  <si>
    <t>K800COLLARNEW</t>
  </si>
  <si>
    <t>K800 COLLAR (OLD STYLE)</t>
  </si>
  <si>
    <t>K800COLLAR</t>
  </si>
  <si>
    <t>TG CLIMBER LONG (MD560)</t>
  </si>
  <si>
    <t>TGCLIMBERLNG</t>
  </si>
  <si>
    <t>TG COLLAR</t>
  </si>
  <si>
    <t>TGCOLLAR</t>
  </si>
  <si>
    <t>BD BALLAST BLOCKS</t>
  </si>
  <si>
    <t>BALLASTBLK11K</t>
  </si>
  <si>
    <t>BA BALLAST BLOCKS</t>
  </si>
  <si>
    <t>BALLASTBLK5K</t>
  </si>
  <si>
    <t>MD 560 M40 (MY2005)</t>
  </si>
  <si>
    <t>TCHH560204</t>
  </si>
  <si>
    <t>MD 560 A M40 (MY2007)</t>
  </si>
  <si>
    <t>TCHH560205</t>
  </si>
  <si>
    <t>TEREX</t>
  </si>
  <si>
    <t>HC 110</t>
  </si>
  <si>
    <t>HC110BOOM40</t>
  </si>
  <si>
    <t>HC110BOOM10</t>
  </si>
  <si>
    <t>HC 110 FIXED JIB</t>
  </si>
  <si>
    <t>HC110FJ</t>
  </si>
  <si>
    <t>HC110BUTT</t>
  </si>
  <si>
    <t>HC110TIP</t>
  </si>
  <si>
    <t>15' SECTIONS</t>
  </si>
  <si>
    <t>RT90JE15</t>
  </si>
  <si>
    <t xml:space="preserve">RT JIB </t>
  </si>
  <si>
    <t>90 TON RT JIB</t>
  </si>
  <si>
    <t>CTL 340-24 (MY2008)</t>
  </si>
  <si>
    <t>TCLU340202</t>
  </si>
  <si>
    <t>Website</t>
  </si>
  <si>
    <t>90JIB</t>
  </si>
  <si>
    <t>FULL YARD INVENTORY</t>
  </si>
  <si>
    <t>https://www.bigge.com/</t>
  </si>
  <si>
    <t>TCFT561207</t>
  </si>
  <si>
    <t>CTT 561-24 (MY2002)</t>
  </si>
  <si>
    <t>PLEASANTON YARD RELOCATION PRICING SHEET</t>
  </si>
  <si>
    <t>cranesales@bigge.com</t>
  </si>
  <si>
    <t>SALES INQUIRIES</t>
  </si>
  <si>
    <t>https://youtu.be/Qyt1tAECgzY</t>
  </si>
  <si>
    <t>RT190 JIB EXTENSIONS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</si>
</sst>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16"/>
      <name val="Aptos Narrow"/>
      <scheme val="minor"/>
    </font>
    <font>
      <sz val="11"/>
      <color theme="1" tint="0.34998626667073579"/>
      <name val="Aptos Narrow"/>
      <scheme val="minor"/>
    </font>
    <font>
      <b/>
      <sz val="18"/>
      <color theme="1"/>
      <name val="Aptos Narrow"/>
      <scheme val="minor"/>
    </font>
    <font>
      <sz val="11"/>
      <color theme="1"/>
      <name val="Aptos Narrow"/>
      <scheme val="minor"/>
    </font>
    <font>
      <sz val="16"/>
      <color theme="1"/>
      <name val="Aptos Narrow"/>
      <scheme val="minor"/>
    </font>
    <font>
      <sz val="20"/>
      <color theme="1"/>
      <name val="Aptos Narrow"/>
      <scheme val="minor"/>
    </font>
    <font>
      <u/>
      <sz val="11"/>
      <color theme="10"/>
      <name val="Aptos Narrow"/>
      <scheme val="minor"/>
    </font>
    <font>
      <sz val="20"/>
      <color theme="1"/>
      <name val="Aptos Narrow"/>
      <family val="2"/>
      <scheme val="minor"/>
    </font>
    <font>
      <b/>
      <sz val="24"/>
      <color theme="1"/>
      <name val="Aptos Narrow"/>
      <scheme val="minor"/>
    </font>
    <font>
      <sz val="11"/>
      <color rgb="FF000000"/>
      <name val="Arial"/>
      <family val="2"/>
    </font>
    <font>
      <u/>
      <sz val="18"/>
      <color theme="4"/>
      <name val="Aptos Narrow"/>
      <scheme val="minor"/>
    </font>
    <font>
      <u/>
      <sz val="18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3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2" borderId="0" xfId="0" applyFont="1" applyFill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1" fontId="4" fillId="0" borderId="0" xfId="0" applyNumberFormat="1" applyFont="1" applyAlignment="1">
      <alignment horizontal="left" vertical="center" wrapText="1"/>
    </xf>
    <xf numFmtId="1" fontId="3" fillId="3" borderId="0" xfId="0" applyNumberFormat="1" applyFont="1" applyFill="1" applyAlignment="1">
      <alignment horizontal="left" vertical="center" wrapText="1"/>
    </xf>
    <xf numFmtId="1" fontId="4" fillId="2" borderId="0" xfId="0" applyNumberFormat="1" applyFont="1" applyFill="1" applyAlignment="1">
      <alignment horizontal="left" vertical="center" wrapText="1"/>
    </xf>
    <xf numFmtId="1" fontId="4" fillId="0" borderId="0" xfId="1" applyNumberFormat="1" applyFont="1" applyBorder="1" applyAlignment="1">
      <alignment horizontal="left" vertical="center" wrapText="1"/>
    </xf>
    <xf numFmtId="0" fontId="4" fillId="0" borderId="0" xfId="1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12" fillId="0" borderId="0" xfId="0" applyFont="1" applyAlignment="1">
      <alignment horizontal="left"/>
    </xf>
    <xf numFmtId="0" fontId="7" fillId="2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10" fillId="4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3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igge.com/crane-parts/all/?location=Pleasanton%2C%20CA&amp;utm_source=magnet&amp;utm_medium=download&amp;utm_campaign=PLCA+Yard+Relocation+Download" TargetMode="External"/><Relationship Id="rId3" Type="http://schemas.openxmlformats.org/officeDocument/2006/relationships/hyperlink" Target="https://www.bigge.com/crane-sales/cranes/comedil-ctt-121a-5/tcft121101/?utm_source=magnet&amp;utm_medium=download&amp;utm_campaign=PLCA+Yard+Relocation+Download" TargetMode="External"/><Relationship Id="rId7" Type="http://schemas.openxmlformats.org/officeDocument/2006/relationships/hyperlink" Target="https://youtu.be/fBqAjjg4tV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bigge.com/crane-sales/cranes/potain-md560/tchh560204/?utm_source=magnet&amp;utm_medium=download&amp;utm_campaign=PLCA+Yard+Relocation+Download" TargetMode="External"/><Relationship Id="rId1" Type="http://schemas.openxmlformats.org/officeDocument/2006/relationships/hyperlink" Target="https://www.bigge.com/crane-sales/cranes/comedil-ctl-340-24/tclu340202/?utm_source=magnet&amp;utm_medium=download&amp;utm_campaign=PLCA+Yard+Relocation+Download" TargetMode="External"/><Relationship Id="rId6" Type="http://schemas.openxmlformats.org/officeDocument/2006/relationships/hyperlink" Target="https://www.bigge.com/crane-sales/cranes/potain-md560/tchh560205/?utm_source=magnet&amp;utm_medium=download&amp;utm_campaign=PLCA+Yard+Relocation+Download" TargetMode="External"/><Relationship Id="rId11" Type="http://schemas.openxmlformats.org/officeDocument/2006/relationships/hyperlink" Target="https://youtu.be/Qyt1tAECgzY" TargetMode="External"/><Relationship Id="rId5" Type="http://schemas.openxmlformats.org/officeDocument/2006/relationships/hyperlink" Target="https://www.bigge.com/crane-sales/cranes/comedil-ctt-561-24/tcft561207/?utm_source=magnet&amp;utm_medium=download&amp;utm_campaign=PLCA+Yard+Relocation+Download" TargetMode="External"/><Relationship Id="rId10" Type="http://schemas.openxmlformats.org/officeDocument/2006/relationships/hyperlink" Target="mailto:cranesales@bigge.com" TargetMode="External"/><Relationship Id="rId4" Type="http://schemas.openxmlformats.org/officeDocument/2006/relationships/hyperlink" Target="https://www.bigge.com/crane-sales/cranes/comedil-ctl-630/tclu630206/?utm_source=magnet&amp;utm_medium=download&amp;utm_campaign=PLCA+Yard+Relocation+Download" TargetMode="External"/><Relationship Id="rId9" Type="http://schemas.openxmlformats.org/officeDocument/2006/relationships/hyperlink" Target="mailto:cranesales@bigg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2589C-49D4-400A-B4BF-3D77C338ECDC}">
  <sheetPr>
    <pageSetUpPr fitToPage="1"/>
  </sheetPr>
  <dimension ref="A1:G170"/>
  <sheetViews>
    <sheetView tabSelected="1" workbookViewId="0">
      <pane ySplit="7" topLeftCell="A119" activePane="bottomLeft" state="frozen"/>
      <selection pane="bottomLeft" activeCell="J77" sqref="J77"/>
    </sheetView>
  </sheetViews>
  <sheetFormatPr baseColWidth="10" defaultColWidth="8.83203125" defaultRowHeight="15" x14ac:dyDescent="0.2"/>
  <cols>
    <col min="1" max="2" width="3.83203125" style="2" customWidth="1"/>
    <col min="3" max="3" width="67.83203125" style="2" customWidth="1"/>
    <col min="4" max="4" width="19.6640625" style="2" bestFit="1" customWidth="1"/>
    <col min="5" max="6" width="13.5" style="2" customWidth="1"/>
    <col min="7" max="7" width="6.5" style="10" customWidth="1"/>
    <col min="8" max="16384" width="8.83203125" style="3"/>
  </cols>
  <sheetData>
    <row r="1" spans="1:7" ht="32" x14ac:dyDescent="0.2">
      <c r="A1" s="21" t="s">
        <v>189</v>
      </c>
      <c r="B1" s="21"/>
      <c r="C1" s="21"/>
      <c r="D1" s="21"/>
      <c r="E1" s="21"/>
      <c r="F1" s="21"/>
      <c r="G1" s="21"/>
    </row>
    <row r="2" spans="1:7" x14ac:dyDescent="0.2">
      <c r="A2" s="22"/>
      <c r="B2" s="22"/>
      <c r="C2" s="22"/>
      <c r="D2" s="22"/>
      <c r="E2" s="22"/>
      <c r="F2" s="22"/>
      <c r="G2" s="22"/>
    </row>
    <row r="3" spans="1:7" ht="24" x14ac:dyDescent="0.2">
      <c r="A3" s="23" t="s">
        <v>0</v>
      </c>
      <c r="B3" s="23"/>
      <c r="C3" s="23"/>
      <c r="D3" s="25" t="s">
        <v>192</v>
      </c>
      <c r="E3" s="25"/>
      <c r="F3" s="25"/>
    </row>
    <row r="4" spans="1:7" ht="24" x14ac:dyDescent="0.2">
      <c r="A4" s="23" t="s">
        <v>185</v>
      </c>
      <c r="B4" s="23"/>
      <c r="C4" s="23"/>
      <c r="D4" s="24" t="s">
        <v>186</v>
      </c>
      <c r="E4" s="24"/>
      <c r="F4" s="24"/>
    </row>
    <row r="5" spans="1:7" ht="24" x14ac:dyDescent="0.2">
      <c r="A5" s="23" t="s">
        <v>191</v>
      </c>
      <c r="B5" s="23"/>
      <c r="C5" s="23"/>
      <c r="D5" s="25" t="s">
        <v>190</v>
      </c>
      <c r="E5" s="25"/>
      <c r="F5" s="25"/>
    </row>
    <row r="6" spans="1:7" x14ac:dyDescent="0.2">
      <c r="A6" s="22"/>
      <c r="B6" s="22"/>
      <c r="C6" s="22"/>
      <c r="D6" s="22"/>
      <c r="E6" s="22"/>
      <c r="F6" s="22"/>
      <c r="G6" s="22"/>
    </row>
    <row r="7" spans="1:7" s="5" customFormat="1" ht="23" x14ac:dyDescent="0.2">
      <c r="A7" s="4"/>
      <c r="B7" s="4"/>
      <c r="C7" s="4"/>
      <c r="D7" s="4" t="s">
        <v>1</v>
      </c>
      <c r="E7" s="4" t="s">
        <v>183</v>
      </c>
      <c r="F7" s="4" t="s">
        <v>2</v>
      </c>
      <c r="G7" s="11" t="s">
        <v>3</v>
      </c>
    </row>
    <row r="8" spans="1:7" s="6" customFormat="1" ht="27" x14ac:dyDescent="0.2">
      <c r="A8" s="19" t="s">
        <v>4</v>
      </c>
      <c r="B8" s="19"/>
      <c r="C8" s="19"/>
      <c r="D8" s="19"/>
      <c r="E8" s="19"/>
      <c r="F8" s="19"/>
      <c r="G8" s="19"/>
    </row>
    <row r="9" spans="1:7" ht="22" x14ac:dyDescent="0.2">
      <c r="A9" s="3"/>
      <c r="B9" s="18">
        <v>8460</v>
      </c>
      <c r="C9" s="18"/>
      <c r="D9" s="18"/>
      <c r="E9" s="7"/>
      <c r="F9" s="7"/>
      <c r="G9" s="12"/>
    </row>
    <row r="10" spans="1:7" x14ac:dyDescent="0.2">
      <c r="A10" s="3"/>
      <c r="B10" s="3"/>
      <c r="C10" s="2" t="s">
        <v>5</v>
      </c>
      <c r="D10" s="2" t="s">
        <v>6</v>
      </c>
      <c r="E10" s="8" t="str">
        <f>IF(ISBLANK(D10),"",HYPERLINK(_xlfn.CONCAT("https://www.bigge.com/crane-parts/item-id/",LOWER(D10),"/?utm_source=magnet&amp;utm_medium=download&amp;utm_campaign=PLCA+Yard+Relocation+Download"), "Website Listing"))</f>
        <v>Website Listing</v>
      </c>
      <c r="F10" s="8" t="str">
        <f>IF(ISBLANK(G10),"",HYPERLINK(_xlfn.CONCAT($D$3, "?t=", G10, "s"), "YouTube Link"))</f>
        <v>YouTube Link</v>
      </c>
      <c r="G10" s="14">
        <v>225</v>
      </c>
    </row>
    <row r="11" spans="1:7" ht="22" x14ac:dyDescent="0.2">
      <c r="A11" s="3"/>
      <c r="B11" s="18" t="s">
        <v>7</v>
      </c>
      <c r="C11" s="18"/>
      <c r="D11" s="18"/>
      <c r="E11" s="7"/>
      <c r="F11" s="7"/>
      <c r="G11" s="12"/>
    </row>
    <row r="12" spans="1:7" x14ac:dyDescent="0.2">
      <c r="A12" s="3"/>
      <c r="B12" s="3"/>
      <c r="C12" s="2" t="s">
        <v>8</v>
      </c>
      <c r="D12" s="2" t="s">
        <v>9</v>
      </c>
      <c r="E12" s="8" t="str">
        <f>IF(ISBLANK(D12),"",HYPERLINK(_xlfn.CONCAT("https://www.bigge.com/crane-parts/item-id/",LOWER(D12),"/?utm_source=magnet&amp;utm_medium=download&amp;utm_campaign=PLCA+Yard+Relocation+Download"), "Website Listing"))</f>
        <v>Website Listing</v>
      </c>
      <c r="F12" s="8" t="str">
        <f t="shared" ref="F12:F13" si="0">IF(ISBLANK(G12),"",HYPERLINK(_xlfn.CONCAT($D$3, "?t=", G12, "s"), "YouTube Link"))</f>
        <v/>
      </c>
    </row>
    <row r="13" spans="1:7" x14ac:dyDescent="0.2">
      <c r="A13" s="3"/>
      <c r="B13" s="3"/>
      <c r="C13" s="2" t="s">
        <v>10</v>
      </c>
      <c r="D13" s="2" t="s">
        <v>11</v>
      </c>
      <c r="E13" s="8" t="str">
        <f>IF(ISBLANK(D13),"",HYPERLINK(_xlfn.CONCAT("https://www.bigge.com/crane-parts/item-id/",LOWER(D13),"/?utm_source=magnet&amp;utm_medium=download&amp;utm_campaign=PLCA+Yard+Relocation+Download"), "Website Listing"))</f>
        <v>Website Listing</v>
      </c>
      <c r="F13" s="8" t="str">
        <f t="shared" si="0"/>
        <v/>
      </c>
    </row>
    <row r="14" spans="1:7" ht="22" x14ac:dyDescent="0.2">
      <c r="A14" s="3"/>
      <c r="B14" s="18">
        <v>1100</v>
      </c>
      <c r="C14" s="18"/>
      <c r="D14" s="18"/>
      <c r="E14" s="7"/>
      <c r="F14" s="7"/>
      <c r="G14" s="12"/>
    </row>
    <row r="15" spans="1:7" x14ac:dyDescent="0.2">
      <c r="A15" s="3"/>
      <c r="B15" s="3"/>
      <c r="C15" s="2" t="s">
        <v>12</v>
      </c>
      <c r="D15" s="2" t="s">
        <v>13</v>
      </c>
      <c r="E15" s="8" t="str">
        <f>IF(ISBLANK(D15),"",HYPERLINK(_xlfn.CONCAT("https://www.bigge.com/crane-parts/item-id/",LOWER(D15),"/?utm_source=magnet&amp;utm_medium=download&amp;utm_campaign=PLCA+Yard+Relocation+Download"), "Website Listing"))</f>
        <v>Website Listing</v>
      </c>
      <c r="F15" s="8" t="str">
        <f>IF(ISBLANK(G15),"",HYPERLINK(_xlfn.CONCAT($D$3, "?t=", G15, "s"), "YouTube Link"))</f>
        <v/>
      </c>
    </row>
    <row r="16" spans="1:7" x14ac:dyDescent="0.2">
      <c r="A16" s="3"/>
    </row>
    <row r="17" spans="1:7" ht="27" x14ac:dyDescent="0.2">
      <c r="A17" s="19" t="s">
        <v>14</v>
      </c>
      <c r="B17" s="19"/>
      <c r="C17" s="19"/>
      <c r="D17" s="19"/>
      <c r="E17" s="19"/>
      <c r="F17" s="19"/>
      <c r="G17" s="19"/>
    </row>
    <row r="18" spans="1:7" ht="22" x14ac:dyDescent="0.2">
      <c r="A18" s="3"/>
      <c r="B18" s="18" t="s">
        <v>15</v>
      </c>
      <c r="C18" s="18"/>
      <c r="D18" s="18"/>
      <c r="E18" s="18"/>
      <c r="F18" s="18"/>
      <c r="G18" s="18"/>
    </row>
    <row r="19" spans="1:7" x14ac:dyDescent="0.2">
      <c r="A19" s="3"/>
      <c r="B19" s="3"/>
      <c r="C19" s="2" t="s">
        <v>16</v>
      </c>
      <c r="D19" s="2" t="s">
        <v>17</v>
      </c>
      <c r="E19" s="8" t="str">
        <f>IF(ISBLANK(D19),"",HYPERLINK(_xlfn.CONCAT("https://www.bigge.com/crane-parts/item-id/",LOWER(D19),"/?utm_source=magnet&amp;utm_medium=download&amp;utm_campaign=PLCA+Yard+Relocation+Download"), "Website Listing"))</f>
        <v>Website Listing</v>
      </c>
      <c r="F19" s="8" t="str">
        <f t="shared" ref="F19:F21" si="1">IF(ISBLANK(G19),"",HYPERLINK(_xlfn.CONCAT($D$3, "?t=", G19, "s"), "YouTube Link"))</f>
        <v/>
      </c>
      <c r="G19" s="13"/>
    </row>
    <row r="20" spans="1:7" x14ac:dyDescent="0.2">
      <c r="A20" s="3"/>
      <c r="B20" s="3"/>
      <c r="C20" s="2" t="s">
        <v>18</v>
      </c>
      <c r="D20" s="2" t="s">
        <v>19</v>
      </c>
      <c r="E20" s="8" t="str">
        <f>IF(ISBLANK(D20),"",HYPERLINK(_xlfn.CONCAT("https://www.bigge.com/crane-parts/item-id/",LOWER(D20),"/?utm_source=magnet&amp;utm_medium=download&amp;utm_campaign=PLCA+Yard+Relocation+Download"), "Website Listing"))</f>
        <v>Website Listing</v>
      </c>
      <c r="F20" s="8" t="str">
        <f t="shared" si="1"/>
        <v/>
      </c>
      <c r="G20" s="13"/>
    </row>
    <row r="21" spans="1:7" x14ac:dyDescent="0.2">
      <c r="A21" s="3"/>
      <c r="B21" s="3"/>
      <c r="C21" s="2" t="s">
        <v>20</v>
      </c>
      <c r="D21" s="2" t="s">
        <v>21</v>
      </c>
      <c r="E21" s="8" t="str">
        <f>IF(ISBLANK(D21),"",HYPERLINK(_xlfn.CONCAT("https://www.bigge.com/crane-parts/item-id/",LOWER(D21),"/?utm_source=magnet&amp;utm_medium=download&amp;utm_campaign=PLCA+Yard+Relocation+Download"), "Website Listing"))</f>
        <v>Website Listing</v>
      </c>
      <c r="F21" s="8" t="str">
        <f t="shared" si="1"/>
        <v>YouTube Link</v>
      </c>
      <c r="G21" s="13">
        <v>707</v>
      </c>
    </row>
    <row r="22" spans="1:7" x14ac:dyDescent="0.2">
      <c r="A22" s="3"/>
      <c r="E22" s="8"/>
      <c r="F22" s="8"/>
    </row>
    <row r="23" spans="1:7" ht="27" x14ac:dyDescent="0.2">
      <c r="A23" s="19" t="s">
        <v>22</v>
      </c>
      <c r="B23" s="19"/>
      <c r="C23" s="19"/>
      <c r="D23" s="19"/>
      <c r="E23" s="19"/>
      <c r="F23" s="19"/>
      <c r="G23" s="19"/>
    </row>
    <row r="24" spans="1:7" ht="22" x14ac:dyDescent="0.2">
      <c r="A24" s="3"/>
      <c r="B24" s="18" t="s">
        <v>15</v>
      </c>
      <c r="C24" s="18"/>
      <c r="D24" s="18"/>
      <c r="E24" s="18"/>
      <c r="F24" s="18"/>
      <c r="G24" s="18"/>
    </row>
    <row r="25" spans="1:7" x14ac:dyDescent="0.2">
      <c r="C25" s="2" t="s">
        <v>23</v>
      </c>
      <c r="D25" s="2" t="s">
        <v>23</v>
      </c>
      <c r="E25" s="8" t="str">
        <f t="shared" ref="E25:E32" si="2">IF(ISBLANK(D25),"",HYPERLINK(_xlfn.CONCAT("https://www.bigge.com/crane-parts/item-id/",LOWER(D25),"/?utm_source=magnet&amp;utm_medium=download&amp;utm_campaign=PLCA+Yard+Relocation+Download"), "Website Listing"))</f>
        <v>Website Listing</v>
      </c>
      <c r="F25" s="8" t="str">
        <f t="shared" ref="F25:F32" si="3">IF(ISBLANK(G25),"",HYPERLINK(_xlfn.CONCAT($D$3, "?t=", G25, "s"), "YouTube Link"))</f>
        <v/>
      </c>
    </row>
    <row r="26" spans="1:7" x14ac:dyDescent="0.2">
      <c r="C26" s="2" t="s">
        <v>24</v>
      </c>
      <c r="D26" s="2" t="s">
        <v>25</v>
      </c>
      <c r="E26" s="8" t="str">
        <f t="shared" si="2"/>
        <v>Website Listing</v>
      </c>
      <c r="F26" s="8" t="str">
        <f t="shared" si="3"/>
        <v/>
      </c>
    </row>
    <row r="27" spans="1:7" x14ac:dyDescent="0.2">
      <c r="C27" s="2" t="s">
        <v>26</v>
      </c>
      <c r="D27" s="2" t="s">
        <v>27</v>
      </c>
      <c r="E27" s="8" t="str">
        <f t="shared" si="2"/>
        <v>Website Listing</v>
      </c>
      <c r="F27" s="8" t="str">
        <f t="shared" si="3"/>
        <v>YouTube Link</v>
      </c>
      <c r="G27" s="10">
        <v>1251</v>
      </c>
    </row>
    <row r="28" spans="1:7" x14ac:dyDescent="0.2">
      <c r="C28" s="2" t="s">
        <v>28</v>
      </c>
      <c r="D28" s="2" t="s">
        <v>29</v>
      </c>
      <c r="E28" s="8" t="str">
        <f t="shared" si="2"/>
        <v>Website Listing</v>
      </c>
      <c r="F28" s="8" t="str">
        <f t="shared" si="3"/>
        <v/>
      </c>
    </row>
    <row r="29" spans="1:7" x14ac:dyDescent="0.2">
      <c r="C29" s="2" t="s">
        <v>30</v>
      </c>
      <c r="D29" s="2" t="s">
        <v>31</v>
      </c>
      <c r="E29" s="8" t="str">
        <f t="shared" si="2"/>
        <v>Website Listing</v>
      </c>
      <c r="F29" s="8" t="str">
        <f t="shared" si="3"/>
        <v/>
      </c>
    </row>
    <row r="30" spans="1:7" x14ac:dyDescent="0.2">
      <c r="C30" s="2" t="s">
        <v>32</v>
      </c>
      <c r="D30" s="2" t="s">
        <v>33</v>
      </c>
      <c r="E30" s="8" t="str">
        <f t="shared" si="2"/>
        <v>Website Listing</v>
      </c>
      <c r="F30" s="8" t="str">
        <f t="shared" si="3"/>
        <v/>
      </c>
    </row>
    <row r="31" spans="1:7" x14ac:dyDescent="0.2">
      <c r="C31" s="2" t="s">
        <v>34</v>
      </c>
      <c r="D31" s="2" t="s">
        <v>35</v>
      </c>
      <c r="E31" s="8" t="str">
        <f t="shared" si="2"/>
        <v>Website Listing</v>
      </c>
      <c r="F31" s="8" t="str">
        <f t="shared" si="3"/>
        <v>YouTube Link</v>
      </c>
      <c r="G31" s="10">
        <v>1172</v>
      </c>
    </row>
    <row r="32" spans="1:7" x14ac:dyDescent="0.2">
      <c r="C32" s="2" t="s">
        <v>36</v>
      </c>
      <c r="D32" s="2" t="s">
        <v>37</v>
      </c>
      <c r="E32" s="8" t="str">
        <f t="shared" si="2"/>
        <v>Website Listing</v>
      </c>
      <c r="F32" s="8" t="str">
        <f t="shared" si="3"/>
        <v>YouTube Link</v>
      </c>
      <c r="G32" s="10">
        <v>1142</v>
      </c>
    </row>
    <row r="33" spans="1:7" ht="22" x14ac:dyDescent="0.2">
      <c r="A33" s="3"/>
      <c r="B33" s="18" t="s">
        <v>38</v>
      </c>
      <c r="C33" s="18"/>
      <c r="D33" s="18"/>
      <c r="E33" s="18"/>
      <c r="F33" s="18"/>
      <c r="G33" s="18"/>
    </row>
    <row r="34" spans="1:7" x14ac:dyDescent="0.2">
      <c r="C34" s="2" t="s">
        <v>39</v>
      </c>
      <c r="D34" s="2" t="s">
        <v>40</v>
      </c>
      <c r="E34" s="9" t="s">
        <v>41</v>
      </c>
      <c r="F34" s="8" t="str">
        <f>IF(ISBLANK(G34),"",HYPERLINK(_xlfn.CONCAT($D$3, "?t=", G34, "s"), "YouTube Link"))</f>
        <v>YouTube Link</v>
      </c>
      <c r="G34" s="10">
        <v>731</v>
      </c>
    </row>
    <row r="35" spans="1:7" ht="22" x14ac:dyDescent="0.2">
      <c r="A35" s="3"/>
      <c r="B35" s="18" t="s">
        <v>188</v>
      </c>
      <c r="C35" s="18"/>
      <c r="D35" s="18"/>
      <c r="E35" s="18"/>
      <c r="F35" s="18"/>
      <c r="G35" s="18"/>
    </row>
    <row r="36" spans="1:7" x14ac:dyDescent="0.2">
      <c r="C36" s="2" t="s">
        <v>39</v>
      </c>
      <c r="D36" t="s">
        <v>187</v>
      </c>
      <c r="E36" s="9" t="s">
        <v>41</v>
      </c>
      <c r="F36" s="8" t="str">
        <f>IF(ISBLANK(G36),"",HYPERLINK(_xlfn.CONCAT($D$3, "?t=", G36, "s"), "YouTube Link"))</f>
        <v>YouTube Link</v>
      </c>
      <c r="G36" s="10">
        <v>962</v>
      </c>
    </row>
    <row r="37" spans="1:7" ht="22" x14ac:dyDescent="0.2">
      <c r="A37" s="3"/>
      <c r="B37" s="18" t="s">
        <v>42</v>
      </c>
      <c r="C37" s="18"/>
      <c r="D37" s="18"/>
      <c r="E37" s="18"/>
      <c r="F37" s="18"/>
      <c r="G37" s="18"/>
    </row>
    <row r="38" spans="1:7" x14ac:dyDescent="0.2">
      <c r="C38" s="2" t="s">
        <v>39</v>
      </c>
      <c r="D38" s="2" t="s">
        <v>43</v>
      </c>
      <c r="E38" s="9" t="s">
        <v>41</v>
      </c>
      <c r="F38" s="8" t="str">
        <f>IF(ISBLANK(G38),"",HYPERLINK(_xlfn.CONCAT($D$3, "?t=", G38, "s"), "YouTube Link"))</f>
        <v/>
      </c>
    </row>
    <row r="40" spans="1:7" ht="27" x14ac:dyDescent="0.2">
      <c r="A40" s="19" t="s">
        <v>44</v>
      </c>
      <c r="B40" s="19"/>
      <c r="C40" s="19"/>
      <c r="D40" s="19"/>
      <c r="E40" s="19"/>
      <c r="F40" s="19"/>
      <c r="G40" s="19"/>
    </row>
    <row r="41" spans="1:7" ht="22" x14ac:dyDescent="0.2">
      <c r="A41" s="3"/>
      <c r="B41" s="18" t="s">
        <v>45</v>
      </c>
      <c r="C41" s="18"/>
      <c r="D41" s="18"/>
      <c r="E41" s="18"/>
      <c r="F41" s="18"/>
      <c r="G41" s="18"/>
    </row>
    <row r="42" spans="1:7" x14ac:dyDescent="0.2">
      <c r="A42" s="3"/>
      <c r="B42" s="3"/>
      <c r="C42" s="2" t="s">
        <v>46</v>
      </c>
      <c r="D42" s="2" t="s">
        <v>47</v>
      </c>
      <c r="E42" s="8" t="str">
        <f>IF(ISBLANK(D42),"",HYPERLINK(_xlfn.CONCAT("https://www.bigge.com/crane-parts/item-id/",LOWER(D42),"/?utm_source=magnet&amp;utm_medium=download&amp;utm_campaign=PLCA+Yard+Relocation+Download"), "Website Listing"))</f>
        <v>Website Listing</v>
      </c>
      <c r="F42" s="8" t="str">
        <f>IF(ISBLANK(G42),"",HYPERLINK(_xlfn.CONCAT($D$3, "?t=", G42, "s"), "YouTube Link"))</f>
        <v>YouTube Link</v>
      </c>
      <c r="G42" s="14">
        <v>1744</v>
      </c>
    </row>
    <row r="43" spans="1:7" x14ac:dyDescent="0.2">
      <c r="A43" s="3"/>
      <c r="B43" s="3"/>
      <c r="G43" s="13"/>
    </row>
    <row r="44" spans="1:7" ht="27" x14ac:dyDescent="0.2">
      <c r="A44" s="19" t="s">
        <v>48</v>
      </c>
      <c r="B44" s="19"/>
      <c r="C44" s="19"/>
      <c r="D44" s="19"/>
      <c r="E44" s="19"/>
      <c r="F44" s="19"/>
      <c r="G44" s="19"/>
    </row>
    <row r="45" spans="1:7" ht="22" x14ac:dyDescent="0.2">
      <c r="A45" s="3"/>
      <c r="B45" s="18" t="s">
        <v>49</v>
      </c>
      <c r="C45" s="18"/>
      <c r="D45" s="18"/>
      <c r="E45" s="7"/>
      <c r="F45" s="7"/>
      <c r="G45" s="12"/>
    </row>
    <row r="46" spans="1:7" x14ac:dyDescent="0.2">
      <c r="A46" s="3"/>
      <c r="B46" s="3"/>
      <c r="C46" s="2" t="s">
        <v>12</v>
      </c>
      <c r="D46" s="2" t="s">
        <v>50</v>
      </c>
      <c r="E46" s="8" t="str">
        <f>IF(ISBLANK(D46),"",HYPERLINK(_xlfn.CONCAT("https://www.bigge.com/crane-parts/item-id/",LOWER(D46),"/?utm_source=magnet&amp;utm_medium=download&amp;utm_campaign=PLCA+Yard+Relocation+Download"), "Website Listing"))</f>
        <v>Website Listing</v>
      </c>
      <c r="F46" s="8" t="str">
        <f t="shared" ref="F46:F47" si="4">IF(ISBLANK(G46),"",HYPERLINK(_xlfn.CONCAT($D$3, "?t=", G46, "s"), "YouTube Link"))</f>
        <v>YouTube Link</v>
      </c>
      <c r="G46" s="15">
        <v>174</v>
      </c>
    </row>
    <row r="47" spans="1:7" x14ac:dyDescent="0.2">
      <c r="A47" s="3"/>
      <c r="B47" s="3"/>
      <c r="C47" s="2" t="s">
        <v>51</v>
      </c>
      <c r="D47" s="2" t="s">
        <v>52</v>
      </c>
      <c r="E47" s="8" t="str">
        <f>IF(ISBLANK(D47),"",HYPERLINK(_xlfn.CONCAT("https://www.bigge.com/crane-parts/item-id/",LOWER(D47),"/?utm_source=magnet&amp;utm_medium=download&amp;utm_campaign=PLCA+Yard+Relocation+Download"), "Website Listing"))</f>
        <v>Website Listing</v>
      </c>
      <c r="F47" s="8" t="str">
        <f t="shared" si="4"/>
        <v>YouTube Link</v>
      </c>
      <c r="G47" s="15">
        <v>174</v>
      </c>
    </row>
    <row r="48" spans="1:7" ht="22" x14ac:dyDescent="0.2">
      <c r="A48" s="3"/>
      <c r="B48" s="18" t="s">
        <v>53</v>
      </c>
      <c r="C48" s="18"/>
      <c r="D48" s="18"/>
      <c r="E48" s="7"/>
      <c r="F48" s="7"/>
      <c r="G48" s="12"/>
    </row>
    <row r="49" spans="1:7" x14ac:dyDescent="0.2">
      <c r="A49" s="3"/>
      <c r="B49" s="3"/>
      <c r="C49" s="2" t="s">
        <v>54</v>
      </c>
      <c r="D49" s="2" t="s">
        <v>55</v>
      </c>
      <c r="E49" s="8" t="str">
        <f>IF(ISBLANK(D49),"",HYPERLINK(_xlfn.CONCAT("https://www.bigge.com/crane-parts/item-id/",LOWER(D49),"/?utm_source=magnet&amp;utm_medium=download&amp;utm_campaign=PLCA+Yard+Relocation+Download"), "Website Listing"))</f>
        <v>Website Listing</v>
      </c>
      <c r="F49" s="8" t="str">
        <f>IF(ISBLANK(G49),"",HYPERLINK(_xlfn.CONCAT($D$3, "?t=", G49, "s"), "YouTube Link"))</f>
        <v/>
      </c>
    </row>
    <row r="50" spans="1:7" x14ac:dyDescent="0.2">
      <c r="A50" s="3"/>
      <c r="B50" s="3"/>
      <c r="E50" s="8"/>
      <c r="F50" s="8"/>
    </row>
    <row r="51" spans="1:7" ht="27" x14ac:dyDescent="0.2">
      <c r="A51" s="19" t="s">
        <v>56</v>
      </c>
      <c r="B51" s="19"/>
      <c r="C51" s="19"/>
      <c r="D51" s="19"/>
      <c r="E51" s="19"/>
      <c r="F51" s="19"/>
      <c r="G51" s="19"/>
    </row>
    <row r="52" spans="1:7" ht="22" x14ac:dyDescent="0.2">
      <c r="A52" s="3"/>
      <c r="B52" s="18" t="s">
        <v>57</v>
      </c>
      <c r="C52" s="18"/>
      <c r="D52" s="18"/>
      <c r="E52" s="7"/>
      <c r="F52" s="7"/>
      <c r="G52" s="12"/>
    </row>
    <row r="53" spans="1:7" x14ac:dyDescent="0.2">
      <c r="A53" s="3"/>
      <c r="B53" s="3"/>
      <c r="C53" s="2" t="s">
        <v>58</v>
      </c>
      <c r="D53" s="2" t="s">
        <v>59</v>
      </c>
      <c r="E53" s="8" t="str">
        <f>IF(ISBLANK(D53),"",HYPERLINK(_xlfn.CONCAT("https://www.bigge.com/crane-parts/item-id/",LOWER(D53),"/?utm_source=magnet&amp;utm_medium=download&amp;utm_campaign=PLCA+Yard+Relocation+Download"), "Website Listing"))</f>
        <v>Website Listing</v>
      </c>
      <c r="F53" s="8" t="str">
        <f t="shared" ref="F53:F56" si="5">IF(ISBLANK(G53),"",HYPERLINK(_xlfn.CONCAT($D$3, "?t=", G53, "s"), "YouTube Link"))</f>
        <v>YouTube Link</v>
      </c>
      <c r="G53" s="14">
        <v>194</v>
      </c>
    </row>
    <row r="54" spans="1:7" x14ac:dyDescent="0.2">
      <c r="A54" s="3"/>
      <c r="B54" s="3"/>
      <c r="C54" s="2" t="s">
        <v>51</v>
      </c>
      <c r="D54" s="2" t="s">
        <v>60</v>
      </c>
      <c r="E54" s="8" t="str">
        <f>IF(ISBLANK(D54),"",HYPERLINK(_xlfn.CONCAT("https://www.bigge.com/crane-parts/item-id/",LOWER(D54),"/?utm_source=magnet&amp;utm_medium=download&amp;utm_campaign=PLCA+Yard+Relocation+Download"), "Website Listing"))</f>
        <v>Website Listing</v>
      </c>
      <c r="F54" s="8" t="str">
        <f t="shared" si="5"/>
        <v>YouTube Link</v>
      </c>
      <c r="G54" s="14">
        <v>314</v>
      </c>
    </row>
    <row r="55" spans="1:7" x14ac:dyDescent="0.2">
      <c r="A55" s="3"/>
      <c r="B55" s="3"/>
      <c r="C55" s="2" t="s">
        <v>61</v>
      </c>
      <c r="D55" s="2" t="s">
        <v>62</v>
      </c>
      <c r="E55" s="8" t="str">
        <f>IF(ISBLANK(D55),"",HYPERLINK(_xlfn.CONCAT("https://www.bigge.com/crane-parts/item-id/",LOWER(D55),"/?utm_source=magnet&amp;utm_medium=download&amp;utm_campaign=PLCA+Yard+Relocation+Download"), "Website Listing"))</f>
        <v>Website Listing</v>
      </c>
      <c r="F55" s="8" t="str">
        <f t="shared" si="5"/>
        <v>YouTube Link</v>
      </c>
      <c r="G55" s="14">
        <v>314</v>
      </c>
    </row>
    <row r="56" spans="1:7" x14ac:dyDescent="0.2">
      <c r="A56" s="3"/>
      <c r="B56" s="3"/>
      <c r="C56" s="2" t="s">
        <v>12</v>
      </c>
      <c r="D56" s="2" t="s">
        <v>63</v>
      </c>
      <c r="E56" s="8" t="str">
        <f>IF(ISBLANK(D56),"",HYPERLINK(_xlfn.CONCAT("https://www.bigge.com/crane-parts/item-id/",LOWER(D56),"/?utm_source=magnet&amp;utm_medium=download&amp;utm_campaign=PLCA+Yard+Relocation+Download"), "Website Listing"))</f>
        <v>Website Listing</v>
      </c>
      <c r="F56" s="8" t="str">
        <f t="shared" si="5"/>
        <v>YouTube Link</v>
      </c>
      <c r="G56" s="10">
        <v>314</v>
      </c>
    </row>
    <row r="57" spans="1:7" ht="22" x14ac:dyDescent="0.2">
      <c r="A57" s="3"/>
      <c r="B57" s="18" t="s">
        <v>64</v>
      </c>
      <c r="C57" s="18"/>
      <c r="D57" s="18"/>
      <c r="E57" s="7"/>
      <c r="F57" s="7"/>
      <c r="G57" s="12"/>
    </row>
    <row r="58" spans="1:7" x14ac:dyDescent="0.2">
      <c r="A58" s="3"/>
      <c r="B58" s="3"/>
      <c r="C58" s="2" t="s">
        <v>65</v>
      </c>
      <c r="D58" s="1" t="s">
        <v>66</v>
      </c>
      <c r="E58" s="8" t="str">
        <f>IF(ISBLANK(D58),"",HYPERLINK(_xlfn.CONCAT("https://www.bigge.com/crane-parts/item-id/",LOWER(D58),"/?utm_source=magnet&amp;utm_medium=download&amp;utm_campaign=PLCA+Yard+Relocation+Download"), "Website Listing"))</f>
        <v>Website Listing</v>
      </c>
      <c r="F58" s="8" t="str">
        <f t="shared" ref="F58:F60" si="6">IF(ISBLANK(G58),"",HYPERLINK(_xlfn.CONCAT($D$3, "?t=", G58, "s"), "YouTube Link"))</f>
        <v>YouTube Link</v>
      </c>
      <c r="G58" s="14">
        <v>297</v>
      </c>
    </row>
    <row r="59" spans="1:7" x14ac:dyDescent="0.2">
      <c r="A59" s="3"/>
      <c r="B59" s="3"/>
      <c r="C59" s="2" t="s">
        <v>67</v>
      </c>
      <c r="D59" s="2" t="s">
        <v>68</v>
      </c>
      <c r="E59" s="8" t="str">
        <f>IF(ISBLANK(D59),"",HYPERLINK(_xlfn.CONCAT("https://www.bigge.com/crane-parts/item-id/",LOWER(D59),"/?utm_source=magnet&amp;utm_medium=download&amp;utm_campaign=PLCA+Yard+Relocation+Download"), "Website Listing"))</f>
        <v>Website Listing</v>
      </c>
      <c r="F59" s="8" t="str">
        <f t="shared" si="6"/>
        <v>YouTube Link</v>
      </c>
      <c r="G59" s="14">
        <v>297</v>
      </c>
    </row>
    <row r="60" spans="1:7" x14ac:dyDescent="0.2">
      <c r="A60" s="3"/>
      <c r="B60" s="3"/>
      <c r="C60" s="2" t="s">
        <v>69</v>
      </c>
      <c r="D60" s="2" t="s">
        <v>70</v>
      </c>
      <c r="E60" s="8" t="str">
        <f>IF(ISBLANK(D60),"",HYPERLINK(_xlfn.CONCAT("https://www.bigge.com/crane-parts/item-id/",LOWER(D60),"/?utm_source=magnet&amp;utm_medium=download&amp;utm_campaign=PLCA+Yard+Relocation+Download"), "Website Listing"))</f>
        <v>Website Listing</v>
      </c>
      <c r="F60" s="8" t="str">
        <f t="shared" si="6"/>
        <v>YouTube Link</v>
      </c>
      <c r="G60" s="14">
        <v>297</v>
      </c>
    </row>
    <row r="61" spans="1:7" ht="22" x14ac:dyDescent="0.2">
      <c r="A61" s="3"/>
      <c r="B61" s="18" t="s">
        <v>71</v>
      </c>
      <c r="C61" s="18"/>
      <c r="D61" s="18"/>
      <c r="E61" s="7"/>
      <c r="F61" s="16"/>
      <c r="G61" s="12"/>
    </row>
    <row r="62" spans="1:7" x14ac:dyDescent="0.2">
      <c r="A62" s="3"/>
      <c r="B62" s="3"/>
      <c r="C62" s="2" t="s">
        <v>51</v>
      </c>
      <c r="D62" s="2" t="s">
        <v>72</v>
      </c>
      <c r="E62" s="8" t="str">
        <f>IF(ISBLANK(D62),"",HYPERLINK(_xlfn.CONCAT("https://www.bigge.com/crane-parts/item-id/",LOWER(D62),"/?utm_source=magnet&amp;utm_medium=download&amp;utm_campaign=PLCA+Yard+Relocation+Download"), "Website Listing"))</f>
        <v>Website Listing</v>
      </c>
      <c r="F62" s="8" t="str">
        <f>IF(ISBLANK(G62),"",HYPERLINK(_xlfn.CONCAT($D$3, "?t=", G62, "s"), "YouTube Link"))</f>
        <v/>
      </c>
    </row>
    <row r="63" spans="1:7" ht="22" x14ac:dyDescent="0.2">
      <c r="A63" s="3"/>
      <c r="B63" s="18" t="s">
        <v>73</v>
      </c>
      <c r="C63" s="18"/>
      <c r="D63" s="18"/>
      <c r="E63" s="7"/>
      <c r="F63" s="16"/>
      <c r="G63" s="12"/>
    </row>
    <row r="64" spans="1:7" x14ac:dyDescent="0.2">
      <c r="A64" s="3"/>
      <c r="C64" s="2" t="s">
        <v>12</v>
      </c>
      <c r="D64" s="2" t="s">
        <v>74</v>
      </c>
      <c r="E64" s="8" t="str">
        <f>IF(ISBLANK(D64),"",HYPERLINK(_xlfn.CONCAT("https://www.bigge.com/crane-parts/item-id/",LOWER(D64),"/?utm_source=magnet&amp;utm_medium=download&amp;utm_campaign=PLCA+Yard+Relocation+Download"), "Website Listing"))</f>
        <v>Website Listing</v>
      </c>
      <c r="F64" s="8" t="str">
        <f t="shared" ref="F64:F65" si="7">IF(ISBLANK(G64),"",HYPERLINK(_xlfn.CONCAT($D$3, "?t=", G64, "s"), "YouTube Link"))</f>
        <v>YouTube Link</v>
      </c>
      <c r="G64" s="14">
        <v>333</v>
      </c>
    </row>
    <row r="65" spans="1:7" x14ac:dyDescent="0.2">
      <c r="A65" s="3"/>
      <c r="B65" s="3"/>
      <c r="C65" s="2" t="s">
        <v>61</v>
      </c>
      <c r="D65" s="2" t="s">
        <v>75</v>
      </c>
      <c r="E65" s="8" t="str">
        <f>IF(ISBLANK(D65),"",HYPERLINK(_xlfn.CONCAT("https://www.bigge.com/crane-parts/item-id/",LOWER(D65),"/?utm_source=magnet&amp;utm_medium=download&amp;utm_campaign=PLCA+Yard+Relocation+Download"), "Website Listing"))</f>
        <v>Website Listing</v>
      </c>
      <c r="F65" s="8" t="str">
        <f t="shared" si="7"/>
        <v>YouTube Link</v>
      </c>
      <c r="G65" s="14">
        <v>333</v>
      </c>
    </row>
    <row r="66" spans="1:7" ht="22" x14ac:dyDescent="0.2">
      <c r="A66" s="3"/>
      <c r="B66" s="18" t="s">
        <v>76</v>
      </c>
      <c r="C66" s="18"/>
      <c r="D66" s="18"/>
      <c r="E66" s="7"/>
      <c r="F66" s="16"/>
      <c r="G66" s="12"/>
    </row>
    <row r="67" spans="1:7" x14ac:dyDescent="0.2">
      <c r="A67" s="3"/>
      <c r="B67" s="3"/>
      <c r="C67" s="2" t="s">
        <v>77</v>
      </c>
      <c r="D67" s="2" t="s">
        <v>78</v>
      </c>
      <c r="E67" s="8" t="str">
        <f>IF(ISBLANK(D67),"",HYPERLINK(_xlfn.CONCAT("https://www.bigge.com/crane-parts/item-id/",LOWER(D67),"/?utm_source=magnet&amp;utm_medium=download&amp;utm_campaign=PLCA+Yard+Relocation+Download"), "Website Listing"))</f>
        <v>Website Listing</v>
      </c>
      <c r="F67" s="8" t="str">
        <f>IF(ISBLANK(G67),"",HYPERLINK(_xlfn.CONCAT($D$3, "?t=", G67, "s"), "YouTube Link"))</f>
        <v/>
      </c>
    </row>
    <row r="68" spans="1:7" x14ac:dyDescent="0.2">
      <c r="A68" s="3"/>
    </row>
    <row r="69" spans="1:7" ht="27" x14ac:dyDescent="0.2">
      <c r="A69" s="19" t="s">
        <v>79</v>
      </c>
      <c r="B69" s="19"/>
      <c r="C69" s="19"/>
      <c r="D69" s="19"/>
      <c r="E69" s="19"/>
      <c r="F69" s="19"/>
      <c r="G69" s="19"/>
    </row>
    <row r="70" spans="1:7" ht="22" x14ac:dyDescent="0.2">
      <c r="A70" s="3"/>
      <c r="B70" s="18">
        <v>2250</v>
      </c>
      <c r="C70" s="18"/>
      <c r="D70" s="18"/>
      <c r="E70" s="7"/>
      <c r="F70" s="7"/>
      <c r="G70" s="12"/>
    </row>
    <row r="71" spans="1:7" x14ac:dyDescent="0.2">
      <c r="A71" s="3"/>
      <c r="B71" s="3"/>
      <c r="C71" s="2" t="s">
        <v>51</v>
      </c>
      <c r="D71" s="2" t="s">
        <v>80</v>
      </c>
      <c r="E71" s="8" t="str">
        <f t="shared" ref="E71:E76" si="8">IF(ISBLANK(D71),"",HYPERLINK(_xlfn.CONCAT("https://www.bigge.com/crane-parts/item-id/",LOWER(D71),"/?utm_source=magnet&amp;utm_medium=download&amp;utm_campaign=PLCA+Yard+Relocation+Download"), "Website Listing"))</f>
        <v>Website Listing</v>
      </c>
      <c r="F71" s="8" t="str">
        <f t="shared" ref="F71:F76" si="9">IF(ISBLANK(G71),"",HYPERLINK(_xlfn.CONCAT($D$3, "?t=", G71, "s"), "YouTube Link"))</f>
        <v>YouTube Link</v>
      </c>
      <c r="G71" s="14">
        <v>48</v>
      </c>
    </row>
    <row r="72" spans="1:7" x14ac:dyDescent="0.2">
      <c r="A72" s="3"/>
      <c r="B72" s="3"/>
      <c r="C72" s="2" t="s">
        <v>81</v>
      </c>
      <c r="D72" s="1" t="s">
        <v>82</v>
      </c>
      <c r="E72" s="8" t="str">
        <f t="shared" si="8"/>
        <v>Website Listing</v>
      </c>
      <c r="F72" s="8" t="str">
        <f t="shared" si="9"/>
        <v>YouTube Link</v>
      </c>
      <c r="G72" s="14">
        <v>59</v>
      </c>
    </row>
    <row r="73" spans="1:7" x14ac:dyDescent="0.2">
      <c r="A73" s="3"/>
      <c r="B73" s="3"/>
      <c r="C73" s="2" t="s">
        <v>12</v>
      </c>
      <c r="D73" s="2" t="s">
        <v>83</v>
      </c>
      <c r="E73" s="8" t="str">
        <f t="shared" si="8"/>
        <v>Website Listing</v>
      </c>
      <c r="F73" s="8" t="str">
        <f t="shared" si="9"/>
        <v>YouTube Link</v>
      </c>
      <c r="G73" s="14">
        <v>48</v>
      </c>
    </row>
    <row r="74" spans="1:7" x14ac:dyDescent="0.2">
      <c r="A74" s="3"/>
      <c r="B74" s="3"/>
      <c r="C74" s="2" t="s">
        <v>84</v>
      </c>
      <c r="D74" s="2" t="s">
        <v>85</v>
      </c>
      <c r="E74" s="8" t="str">
        <f t="shared" si="8"/>
        <v>Website Listing</v>
      </c>
      <c r="F74" s="8" t="str">
        <f t="shared" si="9"/>
        <v>YouTube Link</v>
      </c>
      <c r="G74" s="14">
        <v>48</v>
      </c>
    </row>
    <row r="75" spans="1:7" x14ac:dyDescent="0.2">
      <c r="A75" s="3"/>
      <c r="B75" s="3"/>
      <c r="C75" s="2" t="s">
        <v>86</v>
      </c>
      <c r="D75" s="2" t="s">
        <v>87</v>
      </c>
      <c r="E75" s="8" t="str">
        <f t="shared" si="8"/>
        <v>Website Listing</v>
      </c>
      <c r="F75" s="8" t="str">
        <f t="shared" si="9"/>
        <v>YouTube Link</v>
      </c>
      <c r="G75" s="14">
        <v>91</v>
      </c>
    </row>
    <row r="76" spans="1:7" x14ac:dyDescent="0.2">
      <c r="A76" s="3"/>
      <c r="B76" s="3"/>
      <c r="C76" s="2" t="s">
        <v>88</v>
      </c>
      <c r="D76" s="2" t="s">
        <v>89</v>
      </c>
      <c r="E76" s="8" t="str">
        <f t="shared" si="8"/>
        <v>Website Listing</v>
      </c>
      <c r="F76" s="8" t="str">
        <f t="shared" si="9"/>
        <v>YouTube Link</v>
      </c>
      <c r="G76" s="14">
        <v>80</v>
      </c>
    </row>
    <row r="77" spans="1:7" ht="22" x14ac:dyDescent="0.2">
      <c r="A77" s="3"/>
      <c r="B77" s="18" t="s">
        <v>91</v>
      </c>
      <c r="C77" s="18"/>
      <c r="D77" s="18"/>
      <c r="E77" s="7"/>
      <c r="F77" s="7"/>
      <c r="G77" s="12"/>
    </row>
    <row r="78" spans="1:7" x14ac:dyDescent="0.2">
      <c r="A78" s="3"/>
      <c r="B78" s="3"/>
      <c r="C78" s="2" t="s">
        <v>92</v>
      </c>
      <c r="D78" s="2" t="s">
        <v>93</v>
      </c>
      <c r="E78" s="8" t="str">
        <f>IF(ISBLANK(D78),"",HYPERLINK(_xlfn.CONCAT("https://www.bigge.com/crane-parts/item-id/",LOWER(D78),"/?utm_source=magnet&amp;utm_medium=download&amp;utm_campaign=PLCA+Yard+Relocation+Download"), "Website Listing"))</f>
        <v>Website Listing</v>
      </c>
      <c r="F78" s="8" t="str">
        <f t="shared" ref="F78:F82" si="10">IF(ISBLANK(G78),"",HYPERLINK(_xlfn.CONCAT($D$3, "?t=", G78, "s"), "YouTube Link"))</f>
        <v>YouTube Link</v>
      </c>
      <c r="G78" s="14">
        <v>5</v>
      </c>
    </row>
    <row r="79" spans="1:7" x14ac:dyDescent="0.2">
      <c r="A79" s="3"/>
      <c r="B79" s="3"/>
      <c r="C79" s="2" t="s">
        <v>65</v>
      </c>
      <c r="E79" s="8" t="str">
        <f>IF(ISBLANK(D79),"",HYPERLINK(_xlfn.CONCAT("https://www.bigge.com/crane-parts/item-id/",LOWER(D79),"/?utm_source=magnet&amp;utm_medium=download&amp;utm_campaign=PLCA+Yard+Relocation+Download"), "Website Listing"))</f>
        <v/>
      </c>
      <c r="F79" s="8" t="str">
        <f t="shared" si="10"/>
        <v/>
      </c>
      <c r="G79" s="14"/>
    </row>
    <row r="80" spans="1:7" x14ac:dyDescent="0.2">
      <c r="A80" s="3"/>
      <c r="B80" s="3"/>
      <c r="C80" s="2" t="s">
        <v>69</v>
      </c>
      <c r="E80" s="8" t="str">
        <f>IF(ISBLANK(D80),"",HYPERLINK(_xlfn.CONCAT("https://www.bigge.com/crane-parts/item-id/",LOWER(D80),"/?utm_source=magnet&amp;utm_medium=download&amp;utm_campaign=PLCA+Yard+Relocation+Download"), "Website Listing"))</f>
        <v/>
      </c>
      <c r="F80" s="8" t="str">
        <f t="shared" si="10"/>
        <v/>
      </c>
      <c r="G80" s="14"/>
    </row>
    <row r="81" spans="1:7" x14ac:dyDescent="0.2">
      <c r="A81" s="3"/>
      <c r="B81" s="3"/>
      <c r="C81" s="2" t="s">
        <v>94</v>
      </c>
      <c r="E81" s="8" t="str">
        <f>IF(ISBLANK(D81),"",HYPERLINK(_xlfn.CONCAT("https://www.bigge.com/crane-parts/item-id/",LOWER(D81),"/?utm_source=magnet&amp;utm_medium=download&amp;utm_campaign=PLCA+Yard+Relocation+Download"), "Website Listing"))</f>
        <v/>
      </c>
      <c r="F81" s="8" t="str">
        <f t="shared" si="10"/>
        <v/>
      </c>
      <c r="G81" s="14"/>
    </row>
    <row r="82" spans="1:7" x14ac:dyDescent="0.2">
      <c r="A82" s="3"/>
      <c r="B82" s="3"/>
      <c r="C82" s="2" t="s">
        <v>95</v>
      </c>
      <c r="E82" s="8" t="str">
        <f>IF(ISBLANK(D82),"",HYPERLINK(_xlfn.CONCAT("https://www.bigge.com/crane-parts/item-id/",LOWER(D82),"/?utm_source=magnet&amp;utm_medium=download&amp;utm_campaign=PLCA+Yard+Relocation+Download"), "Website Listing"))</f>
        <v/>
      </c>
      <c r="F82" s="8" t="str">
        <f t="shared" si="10"/>
        <v/>
      </c>
      <c r="G82" s="14"/>
    </row>
    <row r="83" spans="1:7" ht="22" x14ac:dyDescent="0.2">
      <c r="A83" s="3"/>
      <c r="B83" s="18" t="s">
        <v>96</v>
      </c>
      <c r="C83" s="18"/>
      <c r="D83" s="18"/>
      <c r="E83" s="7"/>
      <c r="F83" s="7"/>
      <c r="G83" s="12"/>
    </row>
    <row r="84" spans="1:7" x14ac:dyDescent="0.2">
      <c r="A84" s="3"/>
      <c r="B84" s="3"/>
      <c r="C84" s="2" t="s">
        <v>67</v>
      </c>
      <c r="D84" s="2" t="s">
        <v>97</v>
      </c>
      <c r="E84" s="8" t="str">
        <f>IF(ISBLANK(D84),"",HYPERLINK(_xlfn.CONCAT("https://www.bigge.com/crane-parts/item-id/",LOWER(D84),"/?utm_source=magnet&amp;utm_medium=download&amp;utm_campaign=PLCA+Yard+Relocation+Download"), "Website Listing"))</f>
        <v>Website Listing</v>
      </c>
      <c r="F84" s="8" t="str">
        <f>IF(ISBLANK(G84),"",HYPERLINK(_xlfn.CONCAT($D$3, "?t=", G84, "s"), "YouTube Link"))</f>
        <v/>
      </c>
    </row>
    <row r="85" spans="1:7" ht="22" x14ac:dyDescent="0.2">
      <c r="A85" s="3"/>
      <c r="B85" s="18" t="s">
        <v>98</v>
      </c>
      <c r="C85" s="18"/>
      <c r="D85" s="18"/>
      <c r="E85" s="7"/>
      <c r="F85" s="7"/>
      <c r="G85" s="12"/>
    </row>
    <row r="86" spans="1:7" x14ac:dyDescent="0.2">
      <c r="A86" s="3"/>
      <c r="B86" s="3"/>
      <c r="C86" s="2" t="s">
        <v>99</v>
      </c>
      <c r="D86" s="2" t="s">
        <v>100</v>
      </c>
      <c r="E86" s="8" t="str">
        <f>IF(ISBLANK(D86),"",HYPERLINK(_xlfn.CONCAT("https://www.bigge.com/crane-parts/item-id/",LOWER(D86),"/?utm_source=magnet&amp;utm_medium=download&amp;utm_campaign=PLCA+Yard+Relocation+Download"), "Website Listing"))</f>
        <v>Website Listing</v>
      </c>
      <c r="F86" s="8" t="str">
        <f t="shared" ref="F86:F102" si="11">IF(ISBLANK(G86),"",HYPERLINK(_xlfn.CONCAT($D$3, "?t=", G86, "s"), "YouTube Link"))</f>
        <v>YouTube Link</v>
      </c>
      <c r="G86" s="14">
        <v>405</v>
      </c>
    </row>
    <row r="87" spans="1:7" x14ac:dyDescent="0.2">
      <c r="A87" s="3"/>
      <c r="B87" s="3"/>
      <c r="C87" s="2" t="s">
        <v>101</v>
      </c>
      <c r="E87" s="8"/>
      <c r="F87" s="8" t="str">
        <f t="shared" si="11"/>
        <v/>
      </c>
      <c r="G87" s="14"/>
    </row>
    <row r="88" spans="1:7" x14ac:dyDescent="0.2">
      <c r="A88" s="3"/>
      <c r="B88" s="3"/>
      <c r="C88" s="2" t="s">
        <v>102</v>
      </c>
      <c r="E88" s="8"/>
      <c r="F88" s="8" t="str">
        <f t="shared" si="11"/>
        <v/>
      </c>
      <c r="G88" s="14"/>
    </row>
    <row r="89" spans="1:7" x14ac:dyDescent="0.2">
      <c r="A89" s="3"/>
      <c r="B89" s="3"/>
      <c r="C89" s="2" t="s">
        <v>103</v>
      </c>
      <c r="E89" s="8"/>
      <c r="F89" s="8" t="str">
        <f t="shared" si="11"/>
        <v/>
      </c>
      <c r="G89" s="14"/>
    </row>
    <row r="90" spans="1:7" x14ac:dyDescent="0.2">
      <c r="A90" s="3"/>
      <c r="B90" s="3"/>
      <c r="C90" s="2" t="s">
        <v>95</v>
      </c>
      <c r="E90" s="8"/>
      <c r="F90" s="8" t="str">
        <f t="shared" si="11"/>
        <v/>
      </c>
      <c r="G90" s="14"/>
    </row>
    <row r="91" spans="1:7" x14ac:dyDescent="0.2">
      <c r="A91" s="3"/>
      <c r="B91" s="3"/>
      <c r="C91" s="2" t="s">
        <v>67</v>
      </c>
      <c r="E91" s="8"/>
      <c r="F91" s="8" t="str">
        <f t="shared" si="11"/>
        <v/>
      </c>
      <c r="G91" s="14"/>
    </row>
    <row r="92" spans="1:7" s="6" customFormat="1" ht="16" customHeight="1" x14ac:dyDescent="0.2">
      <c r="A92" s="3"/>
      <c r="B92" s="3"/>
      <c r="C92" s="2" t="s">
        <v>69</v>
      </c>
      <c r="D92" s="2"/>
      <c r="E92" s="8"/>
      <c r="F92" s="8" t="str">
        <f t="shared" si="11"/>
        <v/>
      </c>
      <c r="G92" s="14"/>
    </row>
    <row r="93" spans="1:7" x14ac:dyDescent="0.2">
      <c r="A93" s="3"/>
      <c r="B93" s="3"/>
      <c r="C93" s="2" t="s">
        <v>104</v>
      </c>
      <c r="E93" s="8"/>
      <c r="F93" s="8" t="str">
        <f t="shared" si="11"/>
        <v/>
      </c>
      <c r="G93" s="14"/>
    </row>
    <row r="94" spans="1:7" x14ac:dyDescent="0.2">
      <c r="A94" s="3"/>
      <c r="B94" s="3"/>
      <c r="C94" s="2" t="s">
        <v>105</v>
      </c>
      <c r="E94" s="8"/>
      <c r="F94" s="8" t="str">
        <f t="shared" si="11"/>
        <v/>
      </c>
      <c r="G94" s="14"/>
    </row>
    <row r="95" spans="1:7" x14ac:dyDescent="0.2">
      <c r="A95" s="3"/>
      <c r="B95" s="3"/>
      <c r="C95" s="2" t="s">
        <v>106</v>
      </c>
      <c r="E95" s="8"/>
      <c r="F95" s="8" t="str">
        <f t="shared" si="11"/>
        <v/>
      </c>
      <c r="G95" s="14"/>
    </row>
    <row r="96" spans="1:7" x14ac:dyDescent="0.2">
      <c r="A96" s="3"/>
      <c r="B96" s="3"/>
      <c r="C96" s="2" t="s">
        <v>107</v>
      </c>
      <c r="E96" s="8"/>
      <c r="F96" s="8" t="str">
        <f t="shared" si="11"/>
        <v/>
      </c>
      <c r="G96" s="14"/>
    </row>
    <row r="97" spans="1:7" x14ac:dyDescent="0.2">
      <c r="A97" s="3"/>
      <c r="B97" s="3"/>
      <c r="C97" s="2" t="s">
        <v>108</v>
      </c>
      <c r="E97" s="8"/>
      <c r="F97" s="8" t="str">
        <f t="shared" si="11"/>
        <v/>
      </c>
      <c r="G97" s="14"/>
    </row>
    <row r="98" spans="1:7" x14ac:dyDescent="0.2">
      <c r="A98" s="3"/>
      <c r="B98" s="3"/>
      <c r="C98" s="2" t="s">
        <v>109</v>
      </c>
      <c r="E98" s="8"/>
      <c r="F98" s="8" t="str">
        <f t="shared" si="11"/>
        <v/>
      </c>
      <c r="G98" s="14"/>
    </row>
    <row r="99" spans="1:7" x14ac:dyDescent="0.2">
      <c r="A99" s="3"/>
      <c r="B99" s="3"/>
      <c r="C99" s="2" t="s">
        <v>110</v>
      </c>
      <c r="E99" s="8"/>
      <c r="F99" s="8" t="str">
        <f t="shared" si="11"/>
        <v/>
      </c>
      <c r="G99" s="14"/>
    </row>
    <row r="100" spans="1:7" x14ac:dyDescent="0.2">
      <c r="A100" s="3"/>
      <c r="B100" s="3"/>
      <c r="C100" s="2" t="s">
        <v>111</v>
      </c>
      <c r="E100" s="8"/>
      <c r="F100" s="8" t="str">
        <f t="shared" si="11"/>
        <v/>
      </c>
      <c r="G100" s="14"/>
    </row>
    <row r="101" spans="1:7" x14ac:dyDescent="0.2">
      <c r="A101" s="3"/>
      <c r="B101" s="3"/>
      <c r="C101" s="2" t="s">
        <v>112</v>
      </c>
      <c r="E101" s="8"/>
      <c r="F101" s="8" t="str">
        <f t="shared" si="11"/>
        <v/>
      </c>
      <c r="G101" s="14"/>
    </row>
    <row r="102" spans="1:7" x14ac:dyDescent="0.2">
      <c r="A102" s="3"/>
      <c r="B102" s="3"/>
      <c r="C102" s="2" t="s">
        <v>90</v>
      </c>
      <c r="E102" s="8"/>
      <c r="F102" s="8" t="str">
        <f t="shared" si="11"/>
        <v/>
      </c>
      <c r="G102" s="13"/>
    </row>
    <row r="103" spans="1:7" ht="22" x14ac:dyDescent="0.2">
      <c r="A103" s="3"/>
      <c r="B103" s="18">
        <v>999</v>
      </c>
      <c r="C103" s="18"/>
      <c r="D103" s="18"/>
      <c r="E103" s="7"/>
      <c r="F103" s="7"/>
      <c r="G103" s="12"/>
    </row>
    <row r="104" spans="1:7" x14ac:dyDescent="0.2">
      <c r="A104" s="3"/>
      <c r="B104" s="3"/>
      <c r="C104" s="2" t="s">
        <v>51</v>
      </c>
      <c r="D104" s="2" t="s">
        <v>113</v>
      </c>
      <c r="E104" s="8" t="str">
        <f>IF(ISBLANK(D104),"",HYPERLINK(_xlfn.CONCAT("https://www.bigge.com/crane-parts/item-id/",LOWER(D104),"/?utm_source=magnet&amp;utm_medium=download&amp;utm_campaign=PLCA+Yard+Relocation+Download"), "Website Listing"))</f>
        <v>Website Listing</v>
      </c>
      <c r="F104" s="8" t="str">
        <f t="shared" ref="F104:F106" si="12">IF(ISBLANK(G104),"",HYPERLINK(_xlfn.CONCAT($D$3, "?t=", G104, "s"), "YouTube Link"))</f>
        <v/>
      </c>
      <c r="G104" s="14"/>
    </row>
    <row r="105" spans="1:7" x14ac:dyDescent="0.2">
      <c r="A105" s="3"/>
      <c r="B105" s="3"/>
      <c r="C105" s="2" t="s">
        <v>12</v>
      </c>
      <c r="D105" s="2" t="s">
        <v>114</v>
      </c>
      <c r="E105" s="8" t="str">
        <f>IF(ISBLANK(D105),"",HYPERLINK(_xlfn.CONCAT("https://www.bigge.com/crane-parts/item-id/",LOWER(D105),"/?utm_source=magnet&amp;utm_medium=download&amp;utm_campaign=PLCA+Yard+Relocation+Download"), "Website Listing"))</f>
        <v>Website Listing</v>
      </c>
      <c r="F105" s="8" t="str">
        <f t="shared" si="12"/>
        <v/>
      </c>
      <c r="G105" s="14"/>
    </row>
    <row r="106" spans="1:7" x14ac:dyDescent="0.2">
      <c r="A106" s="3"/>
      <c r="B106" s="3"/>
      <c r="C106" s="2" t="s">
        <v>84</v>
      </c>
      <c r="D106" s="2" t="s">
        <v>115</v>
      </c>
      <c r="E106" s="8" t="str">
        <f>IF(ISBLANK(D106),"",HYPERLINK(_xlfn.CONCAT("https://www.bigge.com/crane-parts/item-id/",LOWER(D106),"/?utm_source=magnet&amp;utm_medium=download&amp;utm_campaign=PLCA+Yard+Relocation+Download"), "Website Listing"))</f>
        <v>Website Listing</v>
      </c>
      <c r="F106" s="8" t="str">
        <f t="shared" si="12"/>
        <v/>
      </c>
      <c r="G106" s="14"/>
    </row>
    <row r="107" spans="1:7" ht="22" x14ac:dyDescent="0.2">
      <c r="A107" s="3"/>
      <c r="B107" s="18" t="s">
        <v>116</v>
      </c>
      <c r="C107" s="18"/>
      <c r="D107" s="18"/>
      <c r="E107" s="7"/>
      <c r="F107" s="7"/>
      <c r="G107" s="12"/>
    </row>
    <row r="108" spans="1:7" x14ac:dyDescent="0.2">
      <c r="A108" s="3"/>
      <c r="B108" s="3"/>
      <c r="C108" s="2" t="s">
        <v>92</v>
      </c>
      <c r="D108" s="2" t="s">
        <v>117</v>
      </c>
      <c r="E108" s="8" t="str">
        <f>IF(ISBLANK(D108),"",HYPERLINK(_xlfn.CONCAT("https://www.bigge.com/crane-parts/item-id/",LOWER(D108),"/?utm_source=magnet&amp;utm_medium=download&amp;utm_campaign=PLCA+Yard+Relocation+Download"), "Website Listing"))</f>
        <v>Website Listing</v>
      </c>
      <c r="F108" s="8" t="str">
        <f t="shared" ref="F108:F111" si="13">IF(ISBLANK(G108),"",HYPERLINK(_xlfn.CONCAT($D$3, "?t=", G108, "s"), "YouTube Link"))</f>
        <v>YouTube Link</v>
      </c>
      <c r="G108" s="14">
        <v>272</v>
      </c>
    </row>
    <row r="109" spans="1:7" x14ac:dyDescent="0.2">
      <c r="A109" s="3"/>
      <c r="B109" s="3"/>
      <c r="C109" s="2" t="s">
        <v>65</v>
      </c>
      <c r="E109" s="8" t="str">
        <f>IF(ISBLANK(D109),"",HYPERLINK(_xlfn.CONCAT("https://www.bigge.com/crane-parts/item-id/",LOWER(D109),"/?utm_source=magnet&amp;utm_medium=download&amp;utm_campaign=PLCA+Yard+Relocation+Download"), "Website Listing"))</f>
        <v/>
      </c>
      <c r="F109" s="8" t="str">
        <f t="shared" si="13"/>
        <v/>
      </c>
      <c r="G109" s="14"/>
    </row>
    <row r="110" spans="1:7" s="6" customFormat="1" ht="16" customHeight="1" x14ac:dyDescent="0.2">
      <c r="A110" s="3"/>
      <c r="B110" s="3"/>
      <c r="C110" s="2" t="s">
        <v>67</v>
      </c>
      <c r="D110" s="2"/>
      <c r="E110" s="8" t="str">
        <f>IF(ISBLANK(D110),"",HYPERLINK(_xlfn.CONCAT("https://www.bigge.com/crane-parts/item-id/",LOWER(D110),"/?utm_source=magnet&amp;utm_medium=download&amp;utm_campaign=PLCA+Yard+Relocation+Download"), "Website Listing"))</f>
        <v/>
      </c>
      <c r="F110" s="8" t="str">
        <f t="shared" si="13"/>
        <v/>
      </c>
      <c r="G110" s="14"/>
    </row>
    <row r="111" spans="1:7" x14ac:dyDescent="0.2">
      <c r="A111" s="3"/>
      <c r="B111" s="3"/>
      <c r="C111" s="2" t="s">
        <v>69</v>
      </c>
      <c r="E111" s="8" t="str">
        <f>IF(ISBLANK(D111),"",HYPERLINK(_xlfn.CONCAT("https://www.bigge.com/crane-parts/item-id/",LOWER(D111),"/?utm_source=magnet&amp;utm_medium=download&amp;utm_campaign=PLCA+Yard+Relocation+Download"), "Website Listing"))</f>
        <v/>
      </c>
      <c r="F111" s="8" t="str">
        <f t="shared" si="13"/>
        <v/>
      </c>
      <c r="G111" s="14"/>
    </row>
    <row r="112" spans="1:7" ht="22" x14ac:dyDescent="0.2">
      <c r="A112" s="3"/>
      <c r="B112" s="18">
        <v>888</v>
      </c>
      <c r="C112" s="18"/>
      <c r="D112" s="18"/>
      <c r="E112" s="7"/>
      <c r="F112" s="7"/>
      <c r="G112" s="12"/>
    </row>
    <row r="113" spans="1:7" x14ac:dyDescent="0.2">
      <c r="A113" s="3"/>
      <c r="B113" s="3"/>
      <c r="C113" s="2" t="s">
        <v>51</v>
      </c>
      <c r="D113" s="2" t="s">
        <v>118</v>
      </c>
      <c r="E113" s="8" t="str">
        <f>IF(ISBLANK(D113),"",HYPERLINK(_xlfn.CONCAT("https://www.bigge.com/crane-parts/item-id/",LOWER(D113),"/?utm_source=magnet&amp;utm_medium=download&amp;utm_campaign=PLCA+Yard+Relocation+Download"), "Website Listing"))</f>
        <v>Website Listing</v>
      </c>
      <c r="F113" s="8" t="str">
        <f t="shared" ref="F113:F114" si="14">IF(ISBLANK(G113),"",HYPERLINK(_xlfn.CONCAT($D$3, "?t=", G113, "s"), "YouTube Link"))</f>
        <v/>
      </c>
      <c r="G113" s="14"/>
    </row>
    <row r="114" spans="1:7" x14ac:dyDescent="0.2">
      <c r="A114" s="3"/>
      <c r="B114" s="3"/>
      <c r="C114" s="2" t="s">
        <v>12</v>
      </c>
      <c r="D114" s="2" t="s">
        <v>119</v>
      </c>
      <c r="E114" s="8" t="str">
        <f>IF(ISBLANK(D114),"",HYPERLINK(_xlfn.CONCAT("https://www.bigge.com/crane-parts/item-id/",LOWER(D114),"/?utm_source=magnet&amp;utm_medium=download&amp;utm_campaign=PLCA+Yard+Relocation+Download"), "Website Listing"))</f>
        <v>Website Listing</v>
      </c>
      <c r="F114" s="8" t="str">
        <f t="shared" si="14"/>
        <v/>
      </c>
      <c r="G114" s="14"/>
    </row>
    <row r="115" spans="1:7" ht="22" x14ac:dyDescent="0.2">
      <c r="A115" s="3"/>
      <c r="B115" s="18" t="s">
        <v>120</v>
      </c>
      <c r="C115" s="18"/>
      <c r="D115" s="18"/>
      <c r="E115" s="7"/>
      <c r="F115" s="7"/>
      <c r="G115" s="12"/>
    </row>
    <row r="116" spans="1:7" x14ac:dyDescent="0.2">
      <c r="A116" s="3"/>
      <c r="B116" s="3"/>
      <c r="C116" s="2" t="s">
        <v>92</v>
      </c>
      <c r="D116" s="2" t="s">
        <v>121</v>
      </c>
      <c r="E116" s="8" t="str">
        <f>IF(ISBLANK(D116),"",HYPERLINK(_xlfn.CONCAT("https://www.bigge.com/crane-parts/item-id/",LOWER(D116),"/?utm_source=magnet&amp;utm_medium=download&amp;utm_campaign=PLCA+Yard+Relocation+Download"), "Website Listing"))</f>
        <v>Website Listing</v>
      </c>
      <c r="F116" s="8" t="str">
        <f t="shared" ref="F116:F119" si="15">IF(ISBLANK(G116),"",HYPERLINK(_xlfn.CONCAT($D$3, "?t=", G116, "s"), "YouTube Link"))</f>
        <v/>
      </c>
      <c r="G116" s="14"/>
    </row>
    <row r="117" spans="1:7" x14ac:dyDescent="0.2">
      <c r="A117" s="3"/>
      <c r="B117" s="3"/>
      <c r="C117" s="2" t="s">
        <v>65</v>
      </c>
      <c r="E117" s="8" t="str">
        <f>IF(ISBLANK(D117),"",HYPERLINK(_xlfn.CONCAT("https://www.bigge.com/crane-parts/item-id/",LOWER(D117),"/?utm_source=magnet&amp;utm_medium=download&amp;utm_campaign=PLCA+Yard+Relocation+Download"), "Website Listing"))</f>
        <v/>
      </c>
      <c r="F117" s="8" t="str">
        <f t="shared" si="15"/>
        <v/>
      </c>
      <c r="G117" s="14"/>
    </row>
    <row r="118" spans="1:7" x14ac:dyDescent="0.2">
      <c r="A118" s="3"/>
      <c r="B118" s="3"/>
      <c r="C118" s="2" t="s">
        <v>95</v>
      </c>
      <c r="E118" s="8" t="str">
        <f>IF(ISBLANK(D118),"",HYPERLINK(_xlfn.CONCAT("https://www.bigge.com/crane-parts/item-id/",LOWER(D118),"/?utm_source=magnet&amp;utm_medium=download&amp;utm_campaign=PLCA+Yard+Relocation+Download"), "Website Listing"))</f>
        <v/>
      </c>
      <c r="F118" s="8" t="str">
        <f t="shared" si="15"/>
        <v/>
      </c>
      <c r="G118" s="14"/>
    </row>
    <row r="119" spans="1:7" x14ac:dyDescent="0.2">
      <c r="A119" s="3"/>
      <c r="B119" s="3"/>
      <c r="C119" s="2" t="s">
        <v>67</v>
      </c>
      <c r="E119" s="8" t="str">
        <f>IF(ISBLANK(D119),"",HYPERLINK(_xlfn.CONCAT("https://www.bigge.com/crane-parts/item-id/",LOWER(D119),"/?utm_source=magnet&amp;utm_medium=download&amp;utm_campaign=PLCA+Yard+Relocation+Download"), "Website Listing"))</f>
        <v/>
      </c>
      <c r="F119" s="8" t="str">
        <f t="shared" si="15"/>
        <v/>
      </c>
      <c r="G119" s="14"/>
    </row>
    <row r="120" spans="1:7" s="6" customFormat="1" ht="16" customHeight="1" x14ac:dyDescent="0.2">
      <c r="A120" s="3"/>
      <c r="B120" s="18" t="s">
        <v>122</v>
      </c>
      <c r="C120" s="18"/>
      <c r="D120" s="18"/>
      <c r="E120" s="7"/>
      <c r="F120" s="7"/>
      <c r="G120" s="12"/>
    </row>
    <row r="121" spans="1:7" x14ac:dyDescent="0.2">
      <c r="A121" s="3"/>
      <c r="B121" s="3"/>
      <c r="C121" s="2" t="s">
        <v>67</v>
      </c>
      <c r="D121" s="2" t="s">
        <v>123</v>
      </c>
      <c r="E121" s="8" t="str">
        <f>IF(ISBLANK(D121),"",HYPERLINK(_xlfn.CONCAT("https://www.bigge.com/crane-parts/item-id/",LOWER(D121),"/?utm_source=magnet&amp;utm_medium=download&amp;utm_campaign=PLCA+Yard+Relocation+Download"), "Website Listing"))</f>
        <v>Website Listing</v>
      </c>
      <c r="F121" s="8" t="str">
        <f>IF(ISBLANK(G121),"",HYPERLINK(_xlfn.CONCAT($D$3, "?t=", G121, "s"), "YouTube Link"))</f>
        <v/>
      </c>
      <c r="G121" s="14"/>
    </row>
    <row r="122" spans="1:7" x14ac:dyDescent="0.2">
      <c r="A122" s="3"/>
      <c r="B122" s="3"/>
      <c r="C122" s="2" t="s">
        <v>69</v>
      </c>
      <c r="D122" s="2" t="s">
        <v>124</v>
      </c>
      <c r="E122" s="8" t="str">
        <f>IF(ISBLANK(D122),"",HYPERLINK(_xlfn.CONCAT("https://www.bigge.com/crane-parts/item-id/",LOWER(D122),"/?utm_source=magnet&amp;utm_medium=download&amp;utm_campaign=PLCA+Yard+Relocation+Download"), "Website Listing"))</f>
        <v>Website Listing</v>
      </c>
      <c r="F122" s="8" t="str">
        <f>IF(ISBLANK(G122),"",HYPERLINK(_xlfn.CONCAT($D$3, "?t=", G122, "s"), "YouTube Link"))</f>
        <v>YouTube Link</v>
      </c>
      <c r="G122" s="10">
        <v>282</v>
      </c>
    </row>
    <row r="123" spans="1:7" ht="22" x14ac:dyDescent="0.2">
      <c r="A123" s="3"/>
      <c r="B123" s="18" t="s">
        <v>125</v>
      </c>
      <c r="C123" s="18"/>
      <c r="D123" s="18"/>
      <c r="E123" s="7"/>
      <c r="F123" s="7"/>
      <c r="G123" s="12"/>
    </row>
    <row r="124" spans="1:7" x14ac:dyDescent="0.2">
      <c r="A124" s="3"/>
      <c r="B124" s="3"/>
      <c r="C124" s="2" t="s">
        <v>126</v>
      </c>
      <c r="D124" s="2" t="s">
        <v>127</v>
      </c>
      <c r="E124" s="8" t="str">
        <f>IF(ISBLANK(D124),"",HYPERLINK(_xlfn.CONCAT("https://www.bigge.com/crane-parts/item-id/",LOWER(D124),"/?utm_source=magnet&amp;utm_medium=download&amp;utm_campaign=PLCA+Yard+Relocation+Download"), "Website Listing"))</f>
        <v>Website Listing</v>
      </c>
      <c r="F124" s="8" t="str">
        <f t="shared" ref="F124:F125" si="16">IF(ISBLANK(G124),"",HYPERLINK(_xlfn.CONCAT($D$3, "?t=", G124, "s"), "YouTube Link"))</f>
        <v/>
      </c>
    </row>
    <row r="125" spans="1:7" x14ac:dyDescent="0.2">
      <c r="A125" s="3"/>
      <c r="B125" s="3"/>
      <c r="C125" s="2" t="s">
        <v>12</v>
      </c>
      <c r="D125" s="2" t="s">
        <v>128</v>
      </c>
      <c r="E125" s="8" t="str">
        <f>IF(ISBLANK(D125),"",HYPERLINK(_xlfn.CONCAT("https://www.bigge.com/crane-parts/item-id/",LOWER(D125),"/?utm_source=magnet&amp;utm_medium=download&amp;utm_campaign=PLCA+Yard+Relocation+Download"), "Website Listing"))</f>
        <v>Website Listing</v>
      </c>
      <c r="F125" s="8" t="str">
        <f t="shared" si="16"/>
        <v/>
      </c>
    </row>
    <row r="127" spans="1:7" ht="27" x14ac:dyDescent="0.2">
      <c r="A127" s="19" t="s">
        <v>129</v>
      </c>
      <c r="B127" s="19"/>
      <c r="C127" s="19"/>
      <c r="D127" s="19"/>
      <c r="E127" s="19"/>
      <c r="F127" s="19"/>
      <c r="G127" s="19"/>
    </row>
    <row r="128" spans="1:7" ht="22" x14ac:dyDescent="0.2">
      <c r="A128" s="3"/>
      <c r="B128" s="18" t="s">
        <v>130</v>
      </c>
      <c r="C128" s="18"/>
      <c r="D128" s="18"/>
      <c r="E128" s="18"/>
      <c r="F128" s="18"/>
      <c r="G128" s="18"/>
    </row>
    <row r="129" spans="1:7" s="6" customFormat="1" ht="16" customHeight="1" x14ac:dyDescent="0.2">
      <c r="A129" s="3"/>
      <c r="B129" s="3"/>
      <c r="C129" s="2" t="s">
        <v>61</v>
      </c>
      <c r="D129" s="2" t="s">
        <v>131</v>
      </c>
      <c r="E129" s="8" t="str">
        <f>IF(ISBLANK(D129),"",HYPERLINK(_xlfn.CONCAT("https://www.bigge.com/crane-parts/item-id/",LOWER(D129),"/?utm_source=magnet&amp;utm_medium=download&amp;utm_campaign=PLCA+Yard+Relocation+Download"), "Website Listing"))</f>
        <v>Website Listing</v>
      </c>
      <c r="F129" s="8" t="str">
        <f t="shared" ref="F129:F130" si="17">IF(ISBLANK(G129),"",HYPERLINK(_xlfn.CONCAT($D$3, "?t=", G129, "s"), "YouTube Link"))</f>
        <v>YouTube Link</v>
      </c>
      <c r="G129" s="14">
        <v>248</v>
      </c>
    </row>
    <row r="130" spans="1:7" x14ac:dyDescent="0.2">
      <c r="A130" s="3"/>
      <c r="B130" s="3"/>
      <c r="C130" s="2" t="s">
        <v>12</v>
      </c>
      <c r="D130" s="2" t="s">
        <v>132</v>
      </c>
      <c r="E130" s="8" t="str">
        <f>IF(ISBLANK(D130),"",HYPERLINK(_xlfn.CONCAT("https://www.bigge.com/crane-parts/item-id/",LOWER(D130),"/?utm_source=magnet&amp;utm_medium=download&amp;utm_campaign=PLCA+Yard+Relocation+Download"), "Website Listing"))</f>
        <v>Website Listing</v>
      </c>
      <c r="F130" s="8" t="str">
        <f t="shared" si="17"/>
        <v>YouTube Link</v>
      </c>
      <c r="G130" s="14">
        <v>248</v>
      </c>
    </row>
    <row r="131" spans="1:7" ht="22" x14ac:dyDescent="0.2">
      <c r="A131" s="3"/>
      <c r="B131" s="18" t="s">
        <v>133</v>
      </c>
      <c r="C131" s="18"/>
      <c r="D131" s="18"/>
      <c r="E131" s="18"/>
      <c r="F131" s="18"/>
      <c r="G131" s="18"/>
    </row>
    <row r="132" spans="1:7" x14ac:dyDescent="0.2">
      <c r="A132" s="3"/>
      <c r="B132" s="3"/>
      <c r="C132" s="2" t="s">
        <v>92</v>
      </c>
      <c r="D132" s="2" t="s">
        <v>134</v>
      </c>
      <c r="E132" s="8" t="str">
        <f>IF(ISBLANK(D132),"",HYPERLINK(_xlfn.CONCAT("https://www.bigge.com/crane-parts/item-id/",LOWER(D132),"/?utm_source=magnet&amp;utm_medium=download&amp;utm_campaign=PLCA+Yard+Relocation+Download"), "Website Listing"))</f>
        <v>Website Listing</v>
      </c>
      <c r="F132" s="8" t="str">
        <f t="shared" ref="F132:F135" si="18">IF(ISBLANK(G132),"",HYPERLINK(_xlfn.CONCAT($D$3, "?t=", G132, "s"), "YouTube Link"))</f>
        <v>YouTube Link</v>
      </c>
      <c r="G132" s="14">
        <v>227</v>
      </c>
    </row>
    <row r="133" spans="1:7" x14ac:dyDescent="0.2">
      <c r="A133" s="3"/>
      <c r="B133" s="3"/>
      <c r="C133" s="2" t="s">
        <v>65</v>
      </c>
      <c r="D133" s="2" t="s">
        <v>135</v>
      </c>
      <c r="E133" s="8" t="str">
        <f>IF(ISBLANK(D133),"",HYPERLINK(_xlfn.CONCAT("https://www.bigge.com/crane-parts/item-id/",LOWER(D133),"/?utm_source=magnet&amp;utm_medium=download&amp;utm_campaign=PLCA+Yard+Relocation+Download"), "Website Listing"))</f>
        <v>Website Listing</v>
      </c>
      <c r="F133" s="8" t="str">
        <f t="shared" si="18"/>
        <v/>
      </c>
    </row>
    <row r="134" spans="1:7" x14ac:dyDescent="0.2">
      <c r="A134" s="3"/>
      <c r="B134" s="3"/>
      <c r="C134" s="2" t="s">
        <v>8</v>
      </c>
      <c r="D134" s="2" t="s">
        <v>136</v>
      </c>
      <c r="E134" s="8" t="str">
        <f>IF(ISBLANK(D134),"",HYPERLINK(_xlfn.CONCAT("https://www.bigge.com/crane-parts/item-id/",LOWER(D134),"/?utm_source=magnet&amp;utm_medium=download&amp;utm_campaign=PLCA+Yard+Relocation+Download"), "Website Listing"))</f>
        <v>Website Listing</v>
      </c>
      <c r="F134" s="8" t="str">
        <f t="shared" si="18"/>
        <v/>
      </c>
    </row>
    <row r="135" spans="1:7" x14ac:dyDescent="0.2">
      <c r="A135" s="3"/>
      <c r="B135" s="3"/>
      <c r="C135" s="2" t="s">
        <v>10</v>
      </c>
      <c r="D135" s="2" t="s">
        <v>137</v>
      </c>
      <c r="E135" s="8" t="str">
        <f>IF(ISBLANK(D135),"",HYPERLINK(_xlfn.CONCAT("https://www.bigge.com/crane-parts/item-id/",LOWER(D135),"/?utm_source=magnet&amp;utm_medium=download&amp;utm_campaign=PLCA+Yard+Relocation+Download"), "Website Listing"))</f>
        <v>Website Listing</v>
      </c>
      <c r="F135" s="8" t="str">
        <f t="shared" si="18"/>
        <v>YouTube Link</v>
      </c>
      <c r="G135" s="14">
        <v>260</v>
      </c>
    </row>
    <row r="136" spans="1:7" x14ac:dyDescent="0.2">
      <c r="A136" s="3"/>
      <c r="B136" s="3"/>
    </row>
    <row r="137" spans="1:7" ht="27" x14ac:dyDescent="0.2">
      <c r="A137" s="20" t="s">
        <v>138</v>
      </c>
      <c r="B137" s="20"/>
      <c r="C137" s="20"/>
      <c r="D137" s="20"/>
      <c r="E137" s="20"/>
      <c r="F137" s="20"/>
      <c r="G137" s="20"/>
    </row>
    <row r="138" spans="1:7" ht="22" x14ac:dyDescent="0.2">
      <c r="A138" s="3"/>
      <c r="B138" s="18" t="s">
        <v>15</v>
      </c>
      <c r="C138" s="18"/>
      <c r="D138" s="18"/>
      <c r="E138" s="18"/>
      <c r="F138" s="18"/>
      <c r="G138" s="18"/>
    </row>
    <row r="139" spans="1:7" x14ac:dyDescent="0.2">
      <c r="A139" s="3"/>
      <c r="B139" s="3"/>
      <c r="C139" s="3" t="s">
        <v>139</v>
      </c>
      <c r="D139" s="2" t="s">
        <v>140</v>
      </c>
      <c r="E139" s="8" t="str">
        <f t="shared" ref="E139:E151" si="19">IF(ISBLANK(D139),"",HYPERLINK(_xlfn.CONCAT("https://www.bigge.com/crane-parts/item-id/",LOWER(D139),"/?utm_source=magnet&amp;utm_medium=download&amp;utm_campaign=PLCA+Yard+Relocation+Download"), "Website Listing"))</f>
        <v>Website Listing</v>
      </c>
      <c r="F139" s="8" t="str">
        <f t="shared" ref="F139:F151" si="20">IF(ISBLANK(G139),"",HYPERLINK(_xlfn.CONCAT($D$3, "?t=", G139, "s"), "YouTube Link"))</f>
        <v>YouTube Link</v>
      </c>
      <c r="G139" s="13">
        <v>1319</v>
      </c>
    </row>
    <row r="140" spans="1:7" x14ac:dyDescent="0.2">
      <c r="A140" s="3"/>
      <c r="B140" s="3"/>
      <c r="C140" s="3" t="s">
        <v>141</v>
      </c>
      <c r="D140" s="2" t="s">
        <v>142</v>
      </c>
      <c r="E140" s="8" t="str">
        <f t="shared" si="19"/>
        <v>Website Listing</v>
      </c>
      <c r="F140" s="8" t="str">
        <f t="shared" si="20"/>
        <v>YouTube Link</v>
      </c>
      <c r="G140" s="13">
        <v>1319</v>
      </c>
    </row>
    <row r="141" spans="1:7" x14ac:dyDescent="0.2">
      <c r="A141" s="3"/>
      <c r="B141" s="3"/>
      <c r="C141" s="3" t="s">
        <v>143</v>
      </c>
      <c r="D141" s="2" t="s">
        <v>144</v>
      </c>
      <c r="E141" s="8" t="str">
        <f t="shared" si="19"/>
        <v>Website Listing</v>
      </c>
      <c r="F141" s="8" t="str">
        <f t="shared" si="20"/>
        <v>YouTube Link</v>
      </c>
      <c r="G141" s="13">
        <v>1290</v>
      </c>
    </row>
    <row r="142" spans="1:7" x14ac:dyDescent="0.2">
      <c r="A142" s="3"/>
      <c r="B142" s="3"/>
      <c r="C142" s="3" t="s">
        <v>145</v>
      </c>
      <c r="D142" s="2" t="s">
        <v>146</v>
      </c>
      <c r="E142" s="8" t="str">
        <f t="shared" si="19"/>
        <v>Website Listing</v>
      </c>
      <c r="F142" s="8" t="str">
        <f t="shared" si="20"/>
        <v>YouTube Link</v>
      </c>
      <c r="G142" s="13">
        <v>928</v>
      </c>
    </row>
    <row r="143" spans="1:7" x14ac:dyDescent="0.2">
      <c r="A143" s="3"/>
      <c r="B143" s="3"/>
      <c r="C143" s="3" t="s">
        <v>147</v>
      </c>
      <c r="D143" s="2" t="s">
        <v>148</v>
      </c>
      <c r="E143" s="8" t="str">
        <f t="shared" si="19"/>
        <v>Website Listing</v>
      </c>
      <c r="F143" s="8" t="str">
        <f t="shared" si="20"/>
        <v>YouTube Link</v>
      </c>
      <c r="G143" s="13">
        <v>1512</v>
      </c>
    </row>
    <row r="144" spans="1:7" x14ac:dyDescent="0.2">
      <c r="A144" s="3"/>
      <c r="B144" s="3"/>
      <c r="C144" s="3" t="s">
        <v>149</v>
      </c>
      <c r="D144" s="2" t="s">
        <v>150</v>
      </c>
      <c r="E144" s="8" t="str">
        <f t="shared" si="19"/>
        <v>Website Listing</v>
      </c>
      <c r="F144" s="8" t="str">
        <f t="shared" si="20"/>
        <v>YouTube Link</v>
      </c>
      <c r="G144" s="13">
        <v>1544</v>
      </c>
    </row>
    <row r="145" spans="1:7" x14ac:dyDescent="0.15">
      <c r="A145" s="3"/>
      <c r="B145" s="3"/>
      <c r="C145" s="3" t="s">
        <v>151</v>
      </c>
      <c r="D145" s="17" t="s">
        <v>152</v>
      </c>
      <c r="E145" s="8" t="str">
        <f t="shared" si="19"/>
        <v>Website Listing</v>
      </c>
      <c r="F145" s="8" t="str">
        <f t="shared" si="20"/>
        <v>YouTube Link</v>
      </c>
      <c r="G145" s="13">
        <v>1152</v>
      </c>
    </row>
    <row r="146" spans="1:7" x14ac:dyDescent="0.2">
      <c r="A146" s="3"/>
      <c r="B146" s="3"/>
      <c r="C146" s="3" t="s">
        <v>153</v>
      </c>
      <c r="D146" s="2" t="s">
        <v>154</v>
      </c>
      <c r="E146" s="8" t="str">
        <f t="shared" si="19"/>
        <v>Website Listing</v>
      </c>
      <c r="F146" s="8" t="str">
        <f t="shared" si="20"/>
        <v>YouTube Link</v>
      </c>
      <c r="G146" s="13">
        <v>689</v>
      </c>
    </row>
    <row r="147" spans="1:7" x14ac:dyDescent="0.2">
      <c r="A147" s="3"/>
      <c r="B147" s="3"/>
      <c r="C147" s="3" t="s">
        <v>155</v>
      </c>
      <c r="D147" s="2" t="s">
        <v>156</v>
      </c>
      <c r="E147" s="8" t="str">
        <f t="shared" si="19"/>
        <v>Website Listing</v>
      </c>
      <c r="F147" s="8" t="str">
        <f t="shared" si="20"/>
        <v>YouTube Link</v>
      </c>
      <c r="G147" s="13">
        <v>689</v>
      </c>
    </row>
    <row r="148" spans="1:7" x14ac:dyDescent="0.2">
      <c r="A148" s="3"/>
      <c r="B148" s="3"/>
      <c r="C148" s="3" t="s">
        <v>157</v>
      </c>
      <c r="D148" s="2" t="s">
        <v>158</v>
      </c>
      <c r="E148" s="8" t="str">
        <f t="shared" si="19"/>
        <v>Website Listing</v>
      </c>
      <c r="F148" s="8" t="str">
        <f t="shared" si="20"/>
        <v>YouTube Link</v>
      </c>
      <c r="G148" s="13">
        <v>1135</v>
      </c>
    </row>
    <row r="149" spans="1:7" x14ac:dyDescent="0.2">
      <c r="A149" s="3"/>
      <c r="B149" s="3"/>
      <c r="C149" s="3" t="s">
        <v>159</v>
      </c>
      <c r="D149" s="2" t="s">
        <v>160</v>
      </c>
      <c r="E149" s="8" t="str">
        <f t="shared" si="19"/>
        <v>Website Listing</v>
      </c>
      <c r="F149" s="8" t="str">
        <f t="shared" si="20"/>
        <v>YouTube Link</v>
      </c>
      <c r="G149" s="13">
        <v>701</v>
      </c>
    </row>
    <row r="150" spans="1:7" x14ac:dyDescent="0.2">
      <c r="A150" s="3"/>
      <c r="B150" s="3"/>
      <c r="C150" s="3" t="s">
        <v>161</v>
      </c>
      <c r="D150" s="2" t="s">
        <v>162</v>
      </c>
      <c r="E150" s="8" t="str">
        <f t="shared" si="19"/>
        <v>Website Listing</v>
      </c>
      <c r="F150" s="8" t="str">
        <f t="shared" si="20"/>
        <v>YouTube Link</v>
      </c>
      <c r="G150" s="14">
        <v>1472</v>
      </c>
    </row>
    <row r="151" spans="1:7" x14ac:dyDescent="0.2">
      <c r="A151" s="3"/>
      <c r="B151" s="3"/>
      <c r="C151" s="3" t="s">
        <v>163</v>
      </c>
      <c r="D151" s="2" t="s">
        <v>164</v>
      </c>
      <c r="E151" s="8" t="str">
        <f t="shared" si="19"/>
        <v>Website Listing</v>
      </c>
      <c r="F151" s="8" t="str">
        <f t="shared" si="20"/>
        <v>YouTube Link</v>
      </c>
      <c r="G151" s="14">
        <v>1472</v>
      </c>
    </row>
    <row r="152" spans="1:7" ht="22" x14ac:dyDescent="0.2">
      <c r="B152" s="18" t="s">
        <v>165</v>
      </c>
      <c r="C152" s="18"/>
      <c r="D152" s="18"/>
      <c r="E152" s="18"/>
      <c r="F152" s="18"/>
      <c r="G152" s="18"/>
    </row>
    <row r="153" spans="1:7" x14ac:dyDescent="0.2">
      <c r="C153" s="2" t="s">
        <v>39</v>
      </c>
      <c r="D153" s="2" t="s">
        <v>166</v>
      </c>
      <c r="E153" s="9" t="s">
        <v>41</v>
      </c>
      <c r="F153" s="8" t="str">
        <f>IF(ISBLANK(G153),"",HYPERLINK(_xlfn.CONCAT($D$3, "?t=", G153, "s"), "YouTube Link"))</f>
        <v>YouTube Link</v>
      </c>
      <c r="G153" s="10">
        <v>751</v>
      </c>
    </row>
    <row r="154" spans="1:7" ht="22" x14ac:dyDescent="0.2">
      <c r="B154" s="18" t="s">
        <v>167</v>
      </c>
      <c r="C154" s="18"/>
      <c r="D154" s="18"/>
      <c r="E154" s="18"/>
      <c r="F154" s="18"/>
      <c r="G154" s="18"/>
    </row>
    <row r="155" spans="1:7" x14ac:dyDescent="0.2">
      <c r="C155" s="2" t="s">
        <v>39</v>
      </c>
      <c r="D155" s="2" t="s">
        <v>168</v>
      </c>
      <c r="E155" s="9" t="s">
        <v>41</v>
      </c>
      <c r="F155" s="8" t="str">
        <f>IF(ISBLANK(G155),"",HYPERLINK(_xlfn.CONCAT($D$3, "?t=", G155, "s"), "YouTube Link"))</f>
        <v>YouTube Link</v>
      </c>
      <c r="G155" s="10">
        <v>1022</v>
      </c>
    </row>
    <row r="156" spans="1:7" x14ac:dyDescent="0.2">
      <c r="A156" s="3"/>
      <c r="B156" s="3"/>
      <c r="G156" s="13"/>
    </row>
    <row r="157" spans="1:7" ht="27" x14ac:dyDescent="0.2">
      <c r="A157" s="19" t="s">
        <v>169</v>
      </c>
      <c r="B157" s="19"/>
      <c r="C157" s="19"/>
      <c r="D157" s="19"/>
      <c r="E157" s="19"/>
      <c r="F157" s="19"/>
      <c r="G157" s="19"/>
    </row>
    <row r="158" spans="1:7" ht="22" x14ac:dyDescent="0.2">
      <c r="A158" s="3"/>
      <c r="B158" s="18" t="s">
        <v>170</v>
      </c>
      <c r="C158" s="18"/>
      <c r="D158" s="18"/>
      <c r="E158" s="18"/>
      <c r="F158" s="18"/>
      <c r="G158" s="18"/>
    </row>
    <row r="159" spans="1:7" x14ac:dyDescent="0.2">
      <c r="A159" s="3"/>
      <c r="B159" s="3"/>
      <c r="C159" s="2" t="s">
        <v>51</v>
      </c>
      <c r="D159" s="2" t="s">
        <v>171</v>
      </c>
      <c r="E159" s="8" t="str">
        <f>IF(ISBLANK(D159),"",HYPERLINK(_xlfn.CONCAT("https://www.bigge.com/crane-parts/item-id/",LOWER(D159),"/?utm_source=magnet&amp;utm_medium=download&amp;utm_campaign=PLCA+Yard+Relocation+Download"), "Website Listing"))</f>
        <v>Website Listing</v>
      </c>
      <c r="F159" s="8" t="str">
        <f t="shared" ref="F159:F160" si="21">IF(ISBLANK(G159),"",HYPERLINK(_xlfn.CONCAT($D$3, "?t=", G159, "s"), "YouTube Link"))</f>
        <v>YouTube Link</v>
      </c>
      <c r="G159" s="14">
        <v>343</v>
      </c>
    </row>
    <row r="160" spans="1:7" x14ac:dyDescent="0.2">
      <c r="A160" s="3"/>
      <c r="B160" s="3"/>
      <c r="C160" s="2" t="s">
        <v>84</v>
      </c>
      <c r="D160" s="2" t="s">
        <v>172</v>
      </c>
      <c r="E160" s="8" t="str">
        <f>IF(ISBLANK(D160),"",HYPERLINK(_xlfn.CONCAT("https://www.bigge.com/crane-parts/item-id/",LOWER(D160),"/?utm_source=magnet&amp;utm_medium=download&amp;utm_campaign=PLCA+Yard+Relocation+Download"), "Website Listing"))</f>
        <v>Website Listing</v>
      </c>
      <c r="F160" s="8" t="str">
        <f t="shared" si="21"/>
        <v>YouTube Link</v>
      </c>
      <c r="G160" s="14">
        <v>343</v>
      </c>
    </row>
    <row r="161" spans="1:7" ht="22" x14ac:dyDescent="0.2">
      <c r="A161" s="3"/>
      <c r="B161" s="18" t="s">
        <v>173</v>
      </c>
      <c r="C161" s="18"/>
      <c r="D161" s="18"/>
      <c r="E161" s="18"/>
      <c r="F161" s="18"/>
      <c r="G161" s="18"/>
    </row>
    <row r="162" spans="1:7" x14ac:dyDescent="0.2">
      <c r="A162" s="3"/>
      <c r="B162" s="3"/>
      <c r="C162" s="2" t="s">
        <v>67</v>
      </c>
      <c r="D162" t="s">
        <v>174</v>
      </c>
      <c r="E162" s="8" t="str">
        <f>IF(ISBLANK(D162),"",HYPERLINK(_xlfn.CONCAT("https://www.bigge.com/crane-parts/item-id/",LOWER(D162),"/?utm_source=magnet&amp;utm_medium=download&amp;utm_campaign=PLCA+Yard+Relocation+Download"), "Website Listing"))</f>
        <v>Website Listing</v>
      </c>
      <c r="F162" s="8" t="str">
        <f t="shared" ref="F162:F164" si="22">IF(ISBLANK(G162),"",HYPERLINK(_xlfn.CONCAT($D$3, "?t=", G162, "s"), "YouTube Link"))</f>
        <v>YouTube Link</v>
      </c>
      <c r="G162" s="10">
        <v>206</v>
      </c>
    </row>
    <row r="163" spans="1:7" x14ac:dyDescent="0.2">
      <c r="A163" s="3"/>
      <c r="B163" s="3"/>
      <c r="C163" s="2" t="s">
        <v>92</v>
      </c>
      <c r="D163" s="2" t="s">
        <v>175</v>
      </c>
      <c r="E163" s="8" t="str">
        <f>IF(ISBLANK(D163),"",HYPERLINK(_xlfn.CONCAT("https://www.bigge.com/crane-parts/item-id/",LOWER(D163),"/?utm_source=magnet&amp;utm_medium=download&amp;utm_campaign=PLCA+Yard+Relocation+Download"), "Website Listing"))</f>
        <v>Website Listing</v>
      </c>
      <c r="F163" s="8" t="str">
        <f t="shared" si="22"/>
        <v/>
      </c>
      <c r="G163" s="13"/>
    </row>
    <row r="164" spans="1:7" x14ac:dyDescent="0.2">
      <c r="A164" s="3"/>
      <c r="B164" s="3"/>
      <c r="C164" s="2" t="s">
        <v>65</v>
      </c>
      <c r="D164" s="2" t="s">
        <v>176</v>
      </c>
      <c r="E164" s="8" t="str">
        <f>IF(ISBLANK(D164),"",HYPERLINK(_xlfn.CONCAT("https://www.bigge.com/crane-parts/item-id/",LOWER(D164),"/?utm_source=magnet&amp;utm_medium=download&amp;utm_campaign=PLCA+Yard+Relocation+Download"), "Website Listing"))</f>
        <v>Website Listing</v>
      </c>
      <c r="F164" s="8" t="str">
        <f t="shared" si="22"/>
        <v/>
      </c>
    </row>
    <row r="165" spans="1:7" ht="22" x14ac:dyDescent="0.2">
      <c r="A165" s="3"/>
      <c r="B165" s="18" t="s">
        <v>193</v>
      </c>
      <c r="C165" s="18"/>
      <c r="D165" s="18"/>
      <c r="E165" s="18"/>
      <c r="F165" s="18"/>
      <c r="G165" s="18"/>
    </row>
    <row r="166" spans="1:7" x14ac:dyDescent="0.2">
      <c r="A166" s="3"/>
      <c r="B166" s="3"/>
      <c r="C166" s="2" t="s">
        <v>177</v>
      </c>
      <c r="D166" s="2" t="s">
        <v>178</v>
      </c>
      <c r="E166" s="8" t="str">
        <f t="shared" ref="E166" si="23">IF(ISBLANK(D166),"",HYPERLINK(_xlfn.CONCAT("https://www.bigge.com/crane-parts/item-id/",LOWER(D166),"/?utm_source=magnet&amp;utm_medium=download&amp;utm_campaign=PLCA+Yard+Relocation+Download"), "Website Listing"))</f>
        <v>Website Listing</v>
      </c>
      <c r="F166" s="8" t="str">
        <f>IF(ISBLANK(G166),"",HYPERLINK(_xlfn.CONCAT($D$3, "?t=", G166, "s"), "YouTube Link"))</f>
        <v>YouTube Link</v>
      </c>
      <c r="G166" s="14">
        <v>355</v>
      </c>
    </row>
    <row r="167" spans="1:7" ht="22" x14ac:dyDescent="0.2">
      <c r="A167" s="3"/>
      <c r="B167" s="18" t="s">
        <v>179</v>
      </c>
      <c r="C167" s="18"/>
      <c r="D167" s="18"/>
      <c r="E167" s="18"/>
      <c r="F167" s="18"/>
      <c r="G167" s="18"/>
    </row>
    <row r="168" spans="1:7" x14ac:dyDescent="0.2">
      <c r="A168" s="3"/>
      <c r="C168" s="2" t="s">
        <v>180</v>
      </c>
      <c r="D168" s="2" t="s">
        <v>184</v>
      </c>
      <c r="E168" s="8" t="str">
        <f t="shared" ref="E168" si="24">IF(ISBLANK(D168),"",HYPERLINK(_xlfn.CONCAT("https://www.bigge.com/crane-parts/item-id/",LOWER(D168),"/?utm_source=magnet&amp;utm_medium=download&amp;utm_campaign=PLCA+Yard+Relocation+Download"), "Website Listing"))</f>
        <v>Website Listing</v>
      </c>
      <c r="F168" s="8" t="str">
        <f>IF(ISBLANK(G168),"",HYPERLINK(_xlfn.CONCAT($D$3, "?t=", G168, "s"), "YouTube Link"))</f>
        <v>YouTube Link</v>
      </c>
      <c r="G168" s="10">
        <v>229</v>
      </c>
    </row>
    <row r="169" spans="1:7" ht="22" x14ac:dyDescent="0.2">
      <c r="B169" s="18" t="s">
        <v>181</v>
      </c>
      <c r="C169" s="18"/>
      <c r="D169" s="18"/>
      <c r="E169" s="18"/>
      <c r="F169" s="18"/>
      <c r="G169" s="18"/>
    </row>
    <row r="170" spans="1:7" x14ac:dyDescent="0.2">
      <c r="C170" s="2" t="s">
        <v>39</v>
      </c>
      <c r="D170" s="2" t="s">
        <v>182</v>
      </c>
      <c r="E170" s="9" t="s">
        <v>41</v>
      </c>
      <c r="F170" s="8" t="str">
        <f>IF(ISBLANK(G170),"",HYPERLINK(_xlfn.CONCAT($D$3, "?t=", G170, "s"), "YouTube Link"))</f>
        <v>YouTube Link</v>
      </c>
      <c r="G170" s="10">
        <v>1676</v>
      </c>
    </row>
  </sheetData>
  <mergeCells count="55">
    <mergeCell ref="D4:F4"/>
    <mergeCell ref="A3:C3"/>
    <mergeCell ref="D3:F3"/>
    <mergeCell ref="A8:G8"/>
    <mergeCell ref="A17:G17"/>
    <mergeCell ref="A5:C5"/>
    <mergeCell ref="D5:F5"/>
    <mergeCell ref="A23:G23"/>
    <mergeCell ref="A40:G40"/>
    <mergeCell ref="A1:G1"/>
    <mergeCell ref="A2:G2"/>
    <mergeCell ref="B107:D107"/>
    <mergeCell ref="B70:D70"/>
    <mergeCell ref="B77:D77"/>
    <mergeCell ref="B83:D83"/>
    <mergeCell ref="B85:D85"/>
    <mergeCell ref="B103:D103"/>
    <mergeCell ref="B14:D14"/>
    <mergeCell ref="B11:D11"/>
    <mergeCell ref="B9:D9"/>
    <mergeCell ref="A4:C4"/>
    <mergeCell ref="A6:G6"/>
    <mergeCell ref="B45:D45"/>
    <mergeCell ref="A44:G44"/>
    <mergeCell ref="A127:G127"/>
    <mergeCell ref="A137:G137"/>
    <mergeCell ref="A157:G157"/>
    <mergeCell ref="B152:G152"/>
    <mergeCell ref="B112:D112"/>
    <mergeCell ref="B115:D115"/>
    <mergeCell ref="B120:D120"/>
    <mergeCell ref="B123:D123"/>
    <mergeCell ref="B48:D48"/>
    <mergeCell ref="B57:D57"/>
    <mergeCell ref="B61:D61"/>
    <mergeCell ref="B66:D66"/>
    <mergeCell ref="B63:D63"/>
    <mergeCell ref="A69:G69"/>
    <mergeCell ref="A51:G51"/>
    <mergeCell ref="B18:G18"/>
    <mergeCell ref="B24:G24"/>
    <mergeCell ref="B169:G169"/>
    <mergeCell ref="B41:G41"/>
    <mergeCell ref="B138:G138"/>
    <mergeCell ref="B131:G131"/>
    <mergeCell ref="B128:G128"/>
    <mergeCell ref="B158:G158"/>
    <mergeCell ref="B161:G161"/>
    <mergeCell ref="B165:G165"/>
    <mergeCell ref="B167:G167"/>
    <mergeCell ref="B154:G154"/>
    <mergeCell ref="B52:D52"/>
    <mergeCell ref="B33:G33"/>
    <mergeCell ref="B37:G37"/>
    <mergeCell ref="B35:G35"/>
  </mergeCells>
  <phoneticPr fontId="2" type="noConversion"/>
  <hyperlinks>
    <hyperlink ref="E170" r:id="rId1" xr:uid="{59A1D3BB-C3AC-8E40-8C24-BF189F32EC30}"/>
    <hyperlink ref="E153" r:id="rId2" xr:uid="{4064E615-27EC-2D43-9391-23539E4DB359}"/>
    <hyperlink ref="E34" r:id="rId3" xr:uid="{82ADC711-EAD0-4A4D-BEE9-42ABBFC8C1DF}"/>
    <hyperlink ref="E38" r:id="rId4" xr:uid="{C27947AA-A87F-2047-84AE-0B6B3EB51975}"/>
    <hyperlink ref="E36" r:id="rId5" xr:uid="{B15C241B-1372-CD42-B6A9-D1E48CF1BF3E}"/>
    <hyperlink ref="E155" r:id="rId6" xr:uid="{6021095D-7C1C-0D48-A608-71DD12BBE78E}"/>
    <hyperlink ref="D3" r:id="rId7" display="https://youtu.be/fBqAjjg4tVM" xr:uid="{ECB65007-4ADF-0146-A0E3-485467A3ED23}"/>
    <hyperlink ref="D4:F4" r:id="rId8" display="https://www.bigge.com/" xr:uid="{A98FBC41-F889-CE41-A5EC-12620925680D}"/>
    <hyperlink ref="D5" r:id="rId9" xr:uid="{898F4E43-C10E-A446-A809-EC7D19166392}"/>
    <hyperlink ref="D5:F5" r:id="rId10" display="cranesales@bigge.com" xr:uid="{2DF240AD-E1B8-2342-9B04-35C303D598CE}"/>
    <hyperlink ref="D3:F3" r:id="rId11" display="https://youtu.be/Qyt1tAECgzY" xr:uid="{BBE3B13F-7223-6748-92F3-8316BC6E4B0C}"/>
  </hyperlinks>
  <pageMargins left="0.7" right="0.7" top="0.75" bottom="0.75" header="0.3" footer="0.3"/>
  <pageSetup orientation="landscape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GEAR FOR SALE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Adrienne Oakley</dc:creator>
  <cp:keywords/>
  <dc:description/>
  <cp:lastModifiedBy>Garrett St. John</cp:lastModifiedBy>
  <cp:revision/>
  <dcterms:created xsi:type="dcterms:W3CDTF">2024-09-26T21:17:44Z</dcterms:created>
  <dcterms:modified xsi:type="dcterms:W3CDTF">2024-11-01T15:57:10Z</dcterms:modified>
  <cp:category/>
  <cp:contentStatus/>
</cp:coreProperties>
</file>